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L112" i="1"/>
  <c r="L111"/>
  <c r="L110"/>
  <c r="L109"/>
  <c r="E117" l="1"/>
  <c r="K117"/>
  <c r="I117"/>
  <c r="G117"/>
  <c r="G120" s="1"/>
  <c r="G122" s="1"/>
  <c r="L108"/>
  <c r="L107"/>
  <c r="L106"/>
  <c r="L105"/>
  <c r="L104"/>
  <c r="L103"/>
  <c r="L102"/>
  <c r="L101"/>
  <c r="L100"/>
  <c r="L99"/>
  <c r="L98"/>
  <c r="L97"/>
  <c r="L96" l="1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<sst xmlns="http://schemas.openxmlformats.org/spreadsheetml/2006/main" count="454" uniqueCount="410">
  <si>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</si>
  <si>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</si>
  <si>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</si>
  <si>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</si>
  <si>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</si>
  <si>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</si>
  <si>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</si>
  <si>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</si>
  <si>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</si>
  <si>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</si>
  <si>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</si>
  <si>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</si>
  <si>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</si>
  <si>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</si>
  <si>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</si>
  <si>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</si>
  <si>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</si>
  <si>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</si>
  <si>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</si>
  <si>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</si>
  <si>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</si>
  <si>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</si>
  <si>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</si>
  <si>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</si>
  <si>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</si>
  <si>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</si>
  <si>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</si>
  <si>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</si>
  <si>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</si>
  <si>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</si>
  <si>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</si>
  <si>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</si>
  <si>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</si>
  <si>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</si>
  <si>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</si>
  <si>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</si>
  <si>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</si>
  <si>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</si>
  <si>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</si>
  <si>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</si>
  <si>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</si>
  <si>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</si>
  <si>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</si>
  <si>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</si>
  <si>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</si>
  <si>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</si>
  <si>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</si>
  <si>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</si>
  <si>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</si>
  <si>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</si>
  <si>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</si>
  <si>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</si>
  <si>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</si>
  <si>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</si>
  <si>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</si>
  <si>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</si>
  <si>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</si>
  <si>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</si>
  <si>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</si>
  <si>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</si>
  <si>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</si>
  <si>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</si>
  <si>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</si>
  <si>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</si>
  <si>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</si>
  <si>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</si>
  <si>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</si>
  <si>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</si>
  <si>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</si>
  <si>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</si>
  <si>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</si>
  <si>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</si>
  <si>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</si>
  <si>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</si>
  <si>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</si>
  <si>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</si>
  <si>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MAMATA KUMARI PASWAN</t>
  </si>
  <si>
    <t>PUSPA KUMARI PANDIT</t>
  </si>
  <si>
    <t>MIN BAHADUR RANA MAGAR</t>
  </si>
  <si>
    <t>NIMA BAL</t>
  </si>
  <si>
    <t>LAXMI GHISING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</si>
  <si>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</si>
  <si>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</si>
  <si>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</si>
  <si>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</si>
  <si>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</si>
  <si>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</si>
  <si>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</si>
  <si>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</si>
  <si>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</si>
  <si>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</si>
  <si>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</si>
  <si>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</si>
  <si>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</si>
  <si>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</si>
  <si>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</si>
  <si>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</si>
  <si>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</si>
  <si>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</si>
  <si>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</si>
  <si>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</si>
  <si>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</si>
  <si>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</si>
  <si>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</si>
  <si>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</si>
  <si>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</si>
  <si>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</si>
  <si>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</si>
  <si>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</si>
  <si>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</si>
  <si>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</si>
  <si>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</si>
  <si>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</si>
  <si>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</si>
  <si>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</si>
  <si>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</si>
  <si>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</si>
  <si>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</si>
  <si>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</si>
  <si>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</si>
  <si>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</si>
  <si>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</si>
  <si>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</si>
  <si>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</si>
  <si>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</si>
  <si>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</si>
  <si>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</si>
  <si>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</si>
  <si>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</si>
  <si>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</si>
  <si>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</si>
  <si>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</si>
  <si>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</si>
  <si>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</si>
  <si>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</si>
  <si>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</si>
  <si>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</si>
  <si>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</si>
  <si>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</si>
  <si>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</si>
  <si>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</si>
  <si>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</si>
  <si>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</si>
  <si>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</si>
  <si>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</si>
  <si>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</si>
  <si>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</si>
  <si>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</si>
  <si>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</si>
  <si>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</si>
  <si>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</si>
  <si>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</si>
  <si>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</si>
  <si>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</si>
  <si>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</si>
  <si>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</si>
  <si>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</si>
  <si>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</si>
  <si>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</si>
  <si>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</si>
  <si>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</si>
  <si>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</si>
  <si>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</si>
  <si>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</si>
  <si>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</si>
  <si>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</si>
  <si>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</si>
  <si>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</si>
  <si>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</si>
  <si>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</si>
  <si>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</si>
  <si>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</si>
  <si>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</si>
  <si>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</si>
  <si>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</si>
  <si>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</si>
  <si>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</si>
  <si>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</si>
  <si>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</si>
  <si>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</si>
  <si>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</si>
  <si>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</si>
  <si>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</si>
  <si>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</si>
  <si>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</si>
  <si>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</si>
  <si>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</si>
  <si>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</si>
  <si>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</si>
  <si>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</si>
  <si>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</si>
  <si>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</si>
  <si>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</si>
  <si>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</si>
  <si>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</si>
  <si>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</si>
  <si>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</si>
  <si>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</si>
  <si>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</si>
  <si>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</si>
  <si>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</si>
  <si>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</si>
  <si>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</si>
  <si>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</si>
  <si>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</si>
  <si>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</si>
  <si>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</si>
  <si>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</si>
  <si>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</si>
  <si>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</si>
  <si>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</si>
  <si>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</si>
  <si>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</si>
  <si>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</si>
  <si>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</si>
  <si>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</si>
  <si>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</si>
  <si>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</si>
  <si>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</si>
  <si>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</si>
  <si>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</si>
  <si>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</si>
  <si>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</si>
  <si>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</si>
  <si>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</si>
  <si>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</si>
  <si>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</si>
  <si>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</si>
  <si>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</si>
  <si>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</si>
  <si>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</si>
  <si>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</si>
  <si>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</si>
  <si>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</si>
  <si>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</si>
  <si>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</si>
  <si>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</si>
  <si>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</si>
  <si>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</si>
  <si>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</si>
  <si>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</si>
  <si>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</si>
  <si>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</si>
  <si>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</si>
  <si>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</si>
  <si>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</si>
  <si>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</si>
  <si>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</si>
  <si>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</si>
  <si>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</si>
  <si>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</si>
  <si>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</si>
  <si>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</si>
  <si>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</si>
  <si>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</si>
  <si>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</si>
  <si>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</si>
  <si>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</si>
  <si>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</si>
  <si>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</si>
  <si>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</si>
  <si>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</si>
  <si>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</si>
  <si>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</si>
  <si>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</si>
  <si>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</si>
  <si>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</si>
  <si>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</si>
  <si>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</si>
  <si>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</si>
  <si>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</si>
  <si>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</si>
  <si>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</si>
  <si>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</si>
  <si>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</si>
  <si>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</si>
  <si>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</si>
  <si>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</si>
  <si>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</si>
  <si>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</si>
  <si>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</si>
  <si>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</si>
  <si>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</si>
  <si>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</si>
  <si>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</si>
  <si>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</si>
  <si>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</si>
  <si>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</si>
  <si>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</si>
  <si>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</si>
  <si>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</si>
  <si>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</si>
  <si>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</si>
  <si>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</si>
  <si>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</si>
  <si>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</si>
  <si>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</si>
  <si>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</si>
  <si>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</si>
  <si>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</si>
  <si>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</si>
  <si>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</si>
  <si>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</si>
  <si>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</si>
  <si>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</si>
  <si>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</si>
  <si>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</si>
  <si>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</si>
  <si>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</si>
  <si>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</si>
  <si>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</si>
  <si>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</si>
  <si>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</si>
  <si>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</si>
  <si>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BARSHA KUMARI Sah</t>
  </si>
  <si>
    <t>KABITA KUMARI MAHATO</t>
  </si>
  <si>
    <t>START ME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</si>
  <si>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</si>
  <si>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</si>
  <si>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</si>
  <si>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</si>
  <si>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</si>
  <si>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</si>
  <si>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</si>
  <si>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</si>
  <si>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</si>
  <si>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</si>
  <si>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</si>
  <si>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</si>
  <si>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</si>
  <si>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</si>
  <si>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</si>
  <si>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</si>
  <si>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</si>
  <si>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SARASWATI MAHATO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</si>
  <si>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</si>
  <si>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</si>
  <si>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</si>
  <si>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</si>
  <si>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</si>
  <si>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</si>
  <si>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</si>
  <si>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</si>
  <si>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</si>
  <si>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</si>
  <si>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</si>
  <si>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</si>
  <si>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</si>
  <si>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</si>
  <si>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</si>
  <si>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</si>
  <si>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</si>
  <si>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</si>
  <si>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</si>
  <si>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</si>
  <si>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</si>
  <si>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</si>
  <si>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</si>
  <si>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</si>
  <si>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</si>
  <si>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</si>
  <si>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</si>
  <si>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</si>
  <si>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</si>
  <si>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101</t>
  </si>
  <si>
    <t>SCIPL 102</t>
  </si>
  <si>
    <t>KARAN KUMAR PASWAN</t>
  </si>
  <si>
    <t>1000 paid bill 10480</t>
  </si>
  <si>
    <t>SHAN KUMAR PASWAN</t>
  </si>
  <si>
    <t>AMIT KUMAR SINGH</t>
  </si>
  <si>
    <t>SATYAM KUMAR YADAV</t>
  </si>
  <si>
    <t>KHUSI KUMARI YADAV</t>
  </si>
  <si>
    <t>MD. NAUSAD MIKRANI</t>
  </si>
  <si>
    <t>RADHA KUMARI SINGH</t>
  </si>
  <si>
    <t>AAYUSH CHALISE</t>
  </si>
  <si>
    <t>SURYA NAND YADAV</t>
  </si>
  <si>
    <t>083-103</t>
  </si>
  <si>
    <t>SCIPL 103</t>
  </si>
  <si>
    <t>REKHA KUMARI GUPTA</t>
  </si>
  <si>
    <t>083-104</t>
  </si>
  <si>
    <t>083-105</t>
  </si>
  <si>
    <t>083-106</t>
  </si>
  <si>
    <t>083-107</t>
  </si>
  <si>
    <t>083-108</t>
  </si>
  <si>
    <t>083-109</t>
  </si>
  <si>
    <t>083-110</t>
  </si>
  <si>
    <t>083-111</t>
  </si>
  <si>
    <t>083-112</t>
  </si>
  <si>
    <t>083-113</t>
  </si>
  <si>
    <t>083-114</t>
  </si>
  <si>
    <t>SCIPL 104</t>
  </si>
  <si>
    <t>SCIPL 105</t>
  </si>
  <si>
    <t>SCIPL 106</t>
  </si>
  <si>
    <t>SCIPL 107</t>
  </si>
  <si>
    <t>SCIPL 108</t>
  </si>
  <si>
    <t>SCIPL 109</t>
  </si>
  <si>
    <t>SCIPL 110</t>
  </si>
  <si>
    <t>SCIPL 111</t>
  </si>
  <si>
    <t>SCIPL 112</t>
  </si>
  <si>
    <t>SCIPL 113</t>
  </si>
  <si>
    <t>SCIPL 114</t>
  </si>
  <si>
    <t>RAMJITA KUMARI PASWAN</t>
  </si>
  <si>
    <t>SACHIN KUMAR YADAV</t>
  </si>
  <si>
    <t>RASHMI RAI</t>
  </si>
  <si>
    <t>083-100</t>
  </si>
  <si>
    <t>SCIPL 100</t>
  </si>
  <si>
    <t>ROSHANI KUMARI BANIYA</t>
  </si>
  <si>
    <t xml:space="preserve">BINITA KUMARI KUMBAR </t>
  </si>
  <si>
    <t>SIDHANT PASWAN</t>
  </si>
  <si>
    <t>YAMUNA KHATRI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</si>
</sst>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8"/>
  <sheetViews>
    <sheetView tabSelected="1" zoomScale="85" zoomScaleNormal="85" workbookViewId="0">
      <pane xSplit="1" ySplit="2" topLeftCell="B100" activePane="bottomRight" state="frozen"/>
      <selection pane="topRight" activeCell="B1" sqref="B1"/>
      <selection pane="bottomLeft" activeCell="A3" sqref="A3"/>
      <selection pane="bottomRight" activeCell="E70" sqref="E70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4" t="s">
        <v>0</v>
      </c>
      <c r="B1" s="34" t="s">
        <v>1</v>
      </c>
      <c r="C1" s="34" t="s">
        <v>2</v>
      </c>
      <c r="D1" s="4" t="s">
        <v>49</v>
      </c>
      <c r="E1" s="34" t="s">
        <v>4</v>
      </c>
      <c r="F1" s="34" t="s">
        <v>5</v>
      </c>
      <c r="G1" s="34"/>
      <c r="H1" s="34" t="s">
        <v>6</v>
      </c>
      <c r="I1" s="34"/>
      <c r="J1" s="34" t="s">
        <v>7</v>
      </c>
      <c r="K1" s="34"/>
      <c r="L1" s="4" t="s">
        <v>8</v>
      </c>
      <c r="M1" s="34" t="s">
        <v>9</v>
      </c>
      <c r="N1" s="34" t="s">
        <v>10</v>
      </c>
      <c r="O1" s="5" t="s">
        <v>11</v>
      </c>
      <c r="P1" s="35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4"/>
      <c r="B2" s="34"/>
      <c r="C2" s="34"/>
      <c r="D2" s="4"/>
      <c r="E2" s="34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4"/>
      <c r="N2" s="34"/>
      <c r="O2" s="4"/>
      <c r="P2" s="35"/>
    </row>
    <row r="3" spans="1:19">
      <c r="A3" s="12">
        <v>1</v>
      </c>
      <c r="B3" s="27" t="s">
        <v>65</v>
      </c>
      <c r="C3" s="13" t="s">
        <v>129</v>
      </c>
      <c r="D3" s="13" t="s">
        <v>221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4">
        <v>66844</v>
      </c>
      <c r="N3" s="30" t="s">
        <v>317</v>
      </c>
      <c r="O3" s="12" t="e">
        <f>DATEDIF(M3,N3,"D")</f>
        <v>#VALUE!</v>
      </c>
      <c r="P3" s="13" t="s">
        <v>38</v>
      </c>
      <c r="Q3" s="32" t="s">
        <v>321</v>
      </c>
    </row>
    <row r="4" spans="1:19">
      <c r="A4" s="10">
        <v>2</v>
      </c>
      <c r="B4" s="28" t="s">
        <v>66</v>
      </c>
      <c r="C4" s="23" t="s">
        <v>130</v>
      </c>
      <c r="D4" s="29" t="s">
        <v>222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131</v>
      </c>
      <c r="D5" s="13" t="s">
        <v>223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3" t="s">
        <v>132</v>
      </c>
      <c r="D6" s="29" t="s">
        <v>224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125</v>
      </c>
      <c r="C7" s="13" t="s">
        <v>133</v>
      </c>
      <c r="D7" s="13" t="s">
        <v>225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3" t="s">
        <v>134</v>
      </c>
      <c r="D8" s="29" t="s">
        <v>226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135</v>
      </c>
      <c r="D9" s="13" t="s">
        <v>227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3" t="s">
        <v>136</v>
      </c>
      <c r="D10" s="29" t="s">
        <v>228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137</v>
      </c>
      <c r="D11" s="13" t="s">
        <v>229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3" t="s">
        <v>138</v>
      </c>
      <c r="D12" s="29" t="s">
        <v>230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139</v>
      </c>
      <c r="D13" s="13" t="s">
        <v>231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3" t="s">
        <v>140</v>
      </c>
      <c r="D14" s="29" t="s">
        <v>232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76</v>
      </c>
      <c r="C15" s="13" t="s">
        <v>141</v>
      </c>
      <c r="D15" s="13" t="s">
        <v>233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77</v>
      </c>
      <c r="C16" s="23" t="s">
        <v>142</v>
      </c>
      <c r="D16" s="29" t="s">
        <v>234</v>
      </c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78</v>
      </c>
      <c r="C17" s="13" t="s">
        <v>143</v>
      </c>
      <c r="D17" s="13" t="s">
        <v>235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79</v>
      </c>
      <c r="C18" s="23" t="s">
        <v>144</v>
      </c>
      <c r="D18" s="29" t="s">
        <v>236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80</v>
      </c>
      <c r="C19" s="13" t="s">
        <v>145</v>
      </c>
      <c r="D19" s="13" t="s">
        <v>237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81</v>
      </c>
      <c r="C20" s="23" t="s">
        <v>146</v>
      </c>
      <c r="D20" s="29" t="s">
        <v>238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82</v>
      </c>
      <c r="C21" s="13" t="s">
        <v>147</v>
      </c>
      <c r="D21" s="13" t="s">
        <v>239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83</v>
      </c>
      <c r="C22" s="23" t="s">
        <v>148</v>
      </c>
      <c r="D22" s="29" t="s">
        <v>240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313</v>
      </c>
      <c r="C23" s="13" t="s">
        <v>149</v>
      </c>
      <c r="D23" s="13" t="s">
        <v>241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84</v>
      </c>
      <c r="C24" s="23" t="s">
        <v>150</v>
      </c>
      <c r="D24" s="29" t="s">
        <v>242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91</v>
      </c>
      <c r="C25" s="13" t="s">
        <v>151</v>
      </c>
      <c r="D25" s="13" t="s">
        <v>243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85</v>
      </c>
      <c r="C26" s="23" t="s">
        <v>152</v>
      </c>
      <c r="D26" s="29" t="s">
        <v>244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86</v>
      </c>
      <c r="C27" s="13" t="s">
        <v>153</v>
      </c>
      <c r="D27" s="13" t="s">
        <v>245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87</v>
      </c>
      <c r="C28" s="23" t="s">
        <v>154</v>
      </c>
      <c r="D28" s="29" t="s">
        <v>246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88</v>
      </c>
      <c r="C29" s="13" t="s">
        <v>155</v>
      </c>
      <c r="D29" s="13" t="s">
        <v>247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89</v>
      </c>
      <c r="C30" s="23" t="s">
        <v>156</v>
      </c>
      <c r="D30" s="29" t="s">
        <v>248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90</v>
      </c>
      <c r="C31" s="13" t="s">
        <v>157</v>
      </c>
      <c r="D31" s="13" t="s">
        <v>249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92</v>
      </c>
      <c r="C32" s="23" t="s">
        <v>158</v>
      </c>
      <c r="D32" s="29" t="s">
        <v>250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128</v>
      </c>
      <c r="C33" s="13" t="s">
        <v>159</v>
      </c>
      <c r="D33" s="13" t="s">
        <v>251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93</v>
      </c>
      <c r="C34" s="23" t="s">
        <v>160</v>
      </c>
      <c r="D34" s="29" t="s">
        <v>252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94</v>
      </c>
      <c r="C35" s="13" t="s">
        <v>161</v>
      </c>
      <c r="D35" s="13" t="s">
        <v>253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95</v>
      </c>
      <c r="C36" s="23" t="s">
        <v>162</v>
      </c>
      <c r="D36" s="29" t="s">
        <v>254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96</v>
      </c>
      <c r="C37" s="13" t="s">
        <v>163</v>
      </c>
      <c r="D37" s="13" t="s">
        <v>255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97</v>
      </c>
      <c r="C38" s="23" t="s">
        <v>164</v>
      </c>
      <c r="D38" s="29" t="s">
        <v>256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98</v>
      </c>
      <c r="C39" s="13" t="s">
        <v>165</v>
      </c>
      <c r="D39" s="13" t="s">
        <v>257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99</v>
      </c>
      <c r="C40" s="23" t="s">
        <v>166</v>
      </c>
      <c r="D40" s="29" t="s">
        <v>258</v>
      </c>
      <c r="E40" s="25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6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100</v>
      </c>
      <c r="C41" s="13" t="s">
        <v>167</v>
      </c>
      <c r="D41" s="13" t="s">
        <v>259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101</v>
      </c>
      <c r="C42" s="23" t="s">
        <v>168</v>
      </c>
      <c r="D42" s="29" t="s">
        <v>260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102</v>
      </c>
      <c r="C43" s="13" t="s">
        <v>169</v>
      </c>
      <c r="D43" s="13" t="s">
        <v>261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103</v>
      </c>
      <c r="C44" s="23" t="s">
        <v>170</v>
      </c>
      <c r="D44" s="29" t="s">
        <v>262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314</v>
      </c>
      <c r="C45" s="13" t="s">
        <v>171</v>
      </c>
      <c r="D45" s="13" t="s">
        <v>263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/>
      <c r="K45" s="1"/>
      <c r="L45" s="1">
        <f t="shared" si="1"/>
        <v>7500</v>
      </c>
      <c r="M45" s="3">
        <v>66854</v>
      </c>
      <c r="N45" s="18"/>
      <c r="O45" s="12" t="e">
        <f t="shared" si="0"/>
        <v>#NUM!</v>
      </c>
      <c r="P45" s="1"/>
      <c r="Q45" s="31" t="s">
        <v>316</v>
      </c>
    </row>
    <row r="46" spans="1:17">
      <c r="A46" s="10">
        <v>44</v>
      </c>
      <c r="B46" s="16" t="s">
        <v>104</v>
      </c>
      <c r="C46" s="23" t="s">
        <v>172</v>
      </c>
      <c r="D46" s="29" t="s">
        <v>264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105</v>
      </c>
      <c r="C47" s="13" t="s">
        <v>173</v>
      </c>
      <c r="D47" s="13" t="s">
        <v>265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106</v>
      </c>
      <c r="C48" s="23" t="s">
        <v>174</v>
      </c>
      <c r="D48" s="29" t="s">
        <v>266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107</v>
      </c>
      <c r="C49" s="13" t="s">
        <v>175</v>
      </c>
      <c r="D49" s="13" t="s">
        <v>267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108</v>
      </c>
      <c r="C50" s="23" t="s">
        <v>176</v>
      </c>
      <c r="D50" s="29" t="s">
        <v>268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109</v>
      </c>
      <c r="C51" s="13" t="s">
        <v>177</v>
      </c>
      <c r="D51" s="13" t="s">
        <v>269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110</v>
      </c>
      <c r="C52" s="23" t="s">
        <v>178</v>
      </c>
      <c r="D52" s="29" t="s">
        <v>270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111</v>
      </c>
      <c r="C53" s="13" t="s">
        <v>179</v>
      </c>
      <c r="D53" s="13" t="s">
        <v>271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112</v>
      </c>
      <c r="C54" s="23" t="s">
        <v>180</v>
      </c>
      <c r="D54" s="29" t="s">
        <v>272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2" t="s">
        <v>336</v>
      </c>
    </row>
    <row r="55" spans="1:17">
      <c r="A55" s="12">
        <v>53</v>
      </c>
      <c r="B55" s="16" t="s">
        <v>113</v>
      </c>
      <c r="C55" s="13" t="s">
        <v>181</v>
      </c>
      <c r="D55" s="13" t="s">
        <v>273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114</v>
      </c>
      <c r="C56" s="23" t="s">
        <v>182</v>
      </c>
      <c r="D56" s="29" t="s">
        <v>274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115</v>
      </c>
      <c r="C57" s="13" t="s">
        <v>183</v>
      </c>
      <c r="D57" s="13" t="s">
        <v>275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116</v>
      </c>
      <c r="C58" s="23" t="s">
        <v>184</v>
      </c>
      <c r="D58" s="29" t="s">
        <v>276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117</v>
      </c>
      <c r="C59" s="13" t="s">
        <v>185</v>
      </c>
      <c r="D59" s="13" t="s">
        <v>277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118</v>
      </c>
      <c r="C60" s="23" t="s">
        <v>186</v>
      </c>
      <c r="D60" s="29" t="s">
        <v>278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119</v>
      </c>
      <c r="C61" s="13" t="s">
        <v>187</v>
      </c>
      <c r="D61" s="13" t="s">
        <v>279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120</v>
      </c>
      <c r="C62" s="23" t="s">
        <v>188</v>
      </c>
      <c r="D62" s="29" t="s">
        <v>280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121</v>
      </c>
      <c r="C63" s="13" t="s">
        <v>189</v>
      </c>
      <c r="D63" s="13" t="s">
        <v>281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2" t="s">
        <v>320</v>
      </c>
    </row>
    <row r="64" spans="1:17">
      <c r="A64" s="10">
        <v>62</v>
      </c>
      <c r="B64" s="16" t="s">
        <v>122</v>
      </c>
      <c r="C64" s="23" t="s">
        <v>190</v>
      </c>
      <c r="D64" s="29" t="s">
        <v>282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123</v>
      </c>
      <c r="C65" s="13" t="s">
        <v>191</v>
      </c>
      <c r="D65" s="13" t="s">
        <v>283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124</v>
      </c>
      <c r="C66" s="23" t="s">
        <v>192</v>
      </c>
      <c r="D66" s="29" t="s">
        <v>284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126</v>
      </c>
      <c r="C67" s="13" t="s">
        <v>193</v>
      </c>
      <c r="D67" s="13" t="s">
        <v>285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127</v>
      </c>
      <c r="C68" s="23" t="s">
        <v>194</v>
      </c>
      <c r="D68" s="29" t="s">
        <v>286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7" si="2">DATEDIF(M68,N68,"D")</f>
        <v>#NUM!</v>
      </c>
      <c r="P68" s="1"/>
    </row>
    <row r="69" spans="1:17">
      <c r="A69" s="12">
        <v>67</v>
      </c>
      <c r="B69" s="16" t="s">
        <v>315</v>
      </c>
      <c r="C69" s="13" t="s">
        <v>195</v>
      </c>
      <c r="D69" s="13" t="s">
        <v>287</v>
      </c>
      <c r="E69" s="1">
        <v>10000</v>
      </c>
      <c r="F69" s="1"/>
      <c r="G69" s="1"/>
      <c r="H69" s="1">
        <v>10423</v>
      </c>
      <c r="I69" s="1">
        <v>2000</v>
      </c>
      <c r="J69" s="1"/>
      <c r="K69" s="1"/>
      <c r="L69" s="1">
        <f t="shared" si="1"/>
        <v>8000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318</v>
      </c>
      <c r="C70" s="23" t="s">
        <v>196</v>
      </c>
      <c r="D70" s="29" t="s">
        <v>288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112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319</v>
      </c>
      <c r="C71" s="13" t="s">
        <v>197</v>
      </c>
      <c r="D71" s="13" t="s">
        <v>289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322</v>
      </c>
      <c r="C72" s="23" t="s">
        <v>198</v>
      </c>
      <c r="D72" s="29" t="s">
        <v>290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323</v>
      </c>
      <c r="C73" s="13" t="s">
        <v>199</v>
      </c>
      <c r="D73" s="13" t="s">
        <v>291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2" t="s">
        <v>335</v>
      </c>
    </row>
    <row r="74" spans="1:17">
      <c r="A74" s="10">
        <v>72</v>
      </c>
      <c r="B74" s="16" t="s">
        <v>324</v>
      </c>
      <c r="C74" s="23" t="s">
        <v>200</v>
      </c>
      <c r="D74" s="29" t="s">
        <v>292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325</v>
      </c>
      <c r="C75" s="13" t="s">
        <v>201</v>
      </c>
      <c r="D75" s="13" t="s">
        <v>293</v>
      </c>
      <c r="E75" s="1">
        <v>10000</v>
      </c>
      <c r="F75" s="1">
        <v>10438</v>
      </c>
      <c r="G75" s="1">
        <v>1500</v>
      </c>
      <c r="H75" s="1">
        <v>10479</v>
      </c>
      <c r="I75" s="1">
        <v>3500</v>
      </c>
      <c r="J75" s="1"/>
      <c r="K75" s="1"/>
      <c r="L75" s="1">
        <f t="shared" si="3"/>
        <v>5000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326</v>
      </c>
      <c r="C76" s="23" t="s">
        <v>202</v>
      </c>
      <c r="D76" s="29" t="s">
        <v>294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327</v>
      </c>
      <c r="C77" s="13" t="s">
        <v>203</v>
      </c>
      <c r="D77" s="13" t="s">
        <v>295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328</v>
      </c>
      <c r="C78" s="23" t="s">
        <v>204</v>
      </c>
      <c r="D78" s="29" t="s">
        <v>296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329</v>
      </c>
      <c r="C79" s="13" t="s">
        <v>205</v>
      </c>
      <c r="D79" s="13" t="s">
        <v>297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330</v>
      </c>
      <c r="C80" s="23" t="s">
        <v>206</v>
      </c>
      <c r="D80" s="29" t="s">
        <v>298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2">
        <v>79</v>
      </c>
      <c r="B81" s="16" t="s">
        <v>331</v>
      </c>
      <c r="C81" s="13" t="s">
        <v>207</v>
      </c>
      <c r="D81" s="13" t="s">
        <v>299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/>
      <c r="O81" s="12" t="e">
        <f t="shared" si="2"/>
        <v>#NUM!</v>
      </c>
      <c r="P81" s="1"/>
      <c r="Q81" s="8" t="s">
        <v>367</v>
      </c>
    </row>
    <row r="82" spans="1:18">
      <c r="A82" s="10">
        <v>80</v>
      </c>
      <c r="B82" s="16" t="s">
        <v>332</v>
      </c>
      <c r="C82" s="23" t="s">
        <v>208</v>
      </c>
      <c r="D82" s="29" t="s">
        <v>300</v>
      </c>
      <c r="E82" s="1">
        <v>10000</v>
      </c>
      <c r="F82" s="1">
        <v>10447</v>
      </c>
      <c r="G82" s="1">
        <v>2000</v>
      </c>
      <c r="H82" s="1">
        <v>10478</v>
      </c>
      <c r="I82" s="1">
        <v>3000</v>
      </c>
      <c r="J82" s="1"/>
      <c r="K82" s="1"/>
      <c r="L82" s="2">
        <f t="shared" si="3"/>
        <v>5000</v>
      </c>
      <c r="M82" s="3">
        <v>66877</v>
      </c>
      <c r="N82" s="18"/>
      <c r="O82" s="12" t="e">
        <f t="shared" si="2"/>
        <v>#NUM!</v>
      </c>
      <c r="P82" s="1"/>
    </row>
    <row r="83" spans="1:18">
      <c r="A83" s="12">
        <v>81</v>
      </c>
      <c r="B83" s="16" t="s">
        <v>333</v>
      </c>
      <c r="C83" s="13" t="s">
        <v>209</v>
      </c>
      <c r="D83" s="13" t="s">
        <v>301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334</v>
      </c>
      <c r="C84" s="23" t="s">
        <v>210</v>
      </c>
      <c r="D84" s="29" t="s">
        <v>302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0</v>
      </c>
    </row>
    <row r="85" spans="1:18">
      <c r="A85" s="12">
        <v>83</v>
      </c>
      <c r="B85" s="16" t="s">
        <v>337</v>
      </c>
      <c r="C85" s="13" t="s">
        <v>211</v>
      </c>
      <c r="D85" s="13" t="s">
        <v>303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338</v>
      </c>
      <c r="C86" s="23" t="s">
        <v>212</v>
      </c>
      <c r="D86" s="29" t="s">
        <v>304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339</v>
      </c>
      <c r="C87" s="13" t="s">
        <v>213</v>
      </c>
      <c r="D87" s="13" t="s">
        <v>305</v>
      </c>
      <c r="E87" s="1">
        <v>5000</v>
      </c>
      <c r="F87" s="1">
        <v>10455</v>
      </c>
      <c r="G87" s="1">
        <v>1000</v>
      </c>
      <c r="H87" s="1">
        <v>10477</v>
      </c>
      <c r="I87" s="1">
        <v>2000</v>
      </c>
      <c r="J87" s="1"/>
      <c r="K87" s="1"/>
      <c r="L87" s="1">
        <f t="shared" si="3"/>
        <v>2000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340</v>
      </c>
      <c r="C88" s="23" t="s">
        <v>214</v>
      </c>
      <c r="D88" s="29" t="s">
        <v>306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341</v>
      </c>
      <c r="C89" s="13" t="s">
        <v>215</v>
      </c>
      <c r="D89" s="13" t="s">
        <v>307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342</v>
      </c>
      <c r="C90" s="23" t="s">
        <v>216</v>
      </c>
      <c r="D90" s="29" t="s">
        <v>308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343</v>
      </c>
      <c r="C91" s="13" t="s">
        <v>217</v>
      </c>
      <c r="D91" s="13" t="s">
        <v>309</v>
      </c>
      <c r="E91" s="1">
        <v>3000</v>
      </c>
      <c r="F91" s="1">
        <v>10459</v>
      </c>
      <c r="G91" s="1">
        <v>1000</v>
      </c>
      <c r="H91" s="1">
        <v>10484</v>
      </c>
      <c r="I91" s="1">
        <v>1000</v>
      </c>
      <c r="J91" s="1">
        <v>10562</v>
      </c>
      <c r="K91" s="1">
        <v>1000</v>
      </c>
      <c r="L91" s="1">
        <f t="shared" si="3"/>
        <v>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344</v>
      </c>
      <c r="C92" s="23" t="s">
        <v>218</v>
      </c>
      <c r="D92" s="29" t="s">
        <v>310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345</v>
      </c>
      <c r="C93" s="13" t="s">
        <v>219</v>
      </c>
      <c r="D93" s="13" t="s">
        <v>311</v>
      </c>
      <c r="E93" s="1">
        <v>9000</v>
      </c>
      <c r="F93" s="1">
        <v>10462</v>
      </c>
      <c r="G93" s="1">
        <v>2000</v>
      </c>
      <c r="H93" s="1">
        <v>10466</v>
      </c>
      <c r="I93" s="1">
        <v>2000</v>
      </c>
      <c r="J93" s="1"/>
      <c r="K93" s="1"/>
      <c r="L93" s="1">
        <f t="shared" si="3"/>
        <v>5000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346</v>
      </c>
      <c r="C94" s="23" t="s">
        <v>220</v>
      </c>
      <c r="D94" s="29" t="s">
        <v>312</v>
      </c>
      <c r="E94" s="1">
        <v>11000</v>
      </c>
      <c r="F94" s="1">
        <v>10468</v>
      </c>
      <c r="G94" s="1">
        <v>1000</v>
      </c>
      <c r="H94" s="1"/>
      <c r="I94" s="1"/>
      <c r="J94" s="1"/>
      <c r="K94" s="1"/>
      <c r="L94" s="1">
        <f t="shared" si="3"/>
        <v>10000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3" t="s">
        <v>347</v>
      </c>
      <c r="C95" s="13" t="s">
        <v>348</v>
      </c>
      <c r="D95" s="13" t="s">
        <v>357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/>
      <c r="O95" s="12" t="e">
        <f t="shared" si="2"/>
        <v>#NUM!</v>
      </c>
      <c r="P95" s="1"/>
    </row>
    <row r="96" spans="1:18">
      <c r="A96" s="10">
        <v>94</v>
      </c>
      <c r="B96" s="16" t="s">
        <v>366</v>
      </c>
      <c r="C96" s="23" t="s">
        <v>349</v>
      </c>
      <c r="D96" s="29" t="s">
        <v>358</v>
      </c>
      <c r="E96" s="1">
        <v>11000</v>
      </c>
      <c r="F96" s="1">
        <v>10471</v>
      </c>
      <c r="G96" s="1">
        <v>2000</v>
      </c>
      <c r="H96" s="1"/>
      <c r="I96" s="1"/>
      <c r="J96" s="1"/>
      <c r="K96" s="1"/>
      <c r="L96" s="1">
        <f t="shared" si="3"/>
        <v>9000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16" t="s">
        <v>368</v>
      </c>
      <c r="C97" s="13" t="s">
        <v>350</v>
      </c>
      <c r="D97" s="13" t="s">
        <v>359</v>
      </c>
      <c r="E97" s="1">
        <v>10000</v>
      </c>
      <c r="F97" s="1">
        <v>10481</v>
      </c>
      <c r="G97" s="1">
        <v>1000</v>
      </c>
      <c r="H97" s="1"/>
      <c r="I97" s="1"/>
      <c r="J97" s="1"/>
      <c r="K97" s="1"/>
      <c r="L97" s="1">
        <f t="shared" si="3"/>
        <v>9000</v>
      </c>
      <c r="M97" s="3">
        <v>66903</v>
      </c>
      <c r="N97" s="18"/>
      <c r="O97" s="12" t="e">
        <f t="shared" si="2"/>
        <v>#NUM!</v>
      </c>
      <c r="P97" s="1"/>
    </row>
    <row r="98" spans="1:16">
      <c r="A98" s="10">
        <v>96</v>
      </c>
      <c r="B98" s="16" t="s">
        <v>369</v>
      </c>
      <c r="C98" s="23" t="s">
        <v>351</v>
      </c>
      <c r="D98" s="29" t="s">
        <v>360</v>
      </c>
      <c r="E98" s="1">
        <v>3000</v>
      </c>
      <c r="F98" s="1">
        <v>10482</v>
      </c>
      <c r="G98" s="1">
        <v>1000</v>
      </c>
      <c r="H98" s="1"/>
      <c r="I98" s="1"/>
      <c r="J98" s="1"/>
      <c r="K98" s="1"/>
      <c r="L98" s="1">
        <f t="shared" si="3"/>
        <v>2000</v>
      </c>
      <c r="M98" s="3">
        <v>66904</v>
      </c>
      <c r="N98" s="18"/>
      <c r="O98" s="12" t="e">
        <f t="shared" si="2"/>
        <v>#NUM!</v>
      </c>
      <c r="P98" s="1"/>
    </row>
    <row r="99" spans="1:16">
      <c r="A99" s="12">
        <v>97</v>
      </c>
      <c r="B99" s="16" t="s">
        <v>370</v>
      </c>
      <c r="C99" s="13" t="s">
        <v>352</v>
      </c>
      <c r="D99" s="13" t="s">
        <v>361</v>
      </c>
      <c r="E99" s="1">
        <v>3000</v>
      </c>
      <c r="F99" s="1">
        <v>10483</v>
      </c>
      <c r="G99" s="1">
        <v>1000</v>
      </c>
      <c r="H99" s="1"/>
      <c r="I99" s="1"/>
      <c r="J99" s="1"/>
      <c r="K99" s="1"/>
      <c r="L99" s="1">
        <f t="shared" si="3"/>
        <v>2000</v>
      </c>
      <c r="M99" s="3">
        <v>66904</v>
      </c>
      <c r="N99" s="18"/>
      <c r="O99" s="12" t="e">
        <f t="shared" si="2"/>
        <v>#NUM!</v>
      </c>
      <c r="P99" s="1"/>
    </row>
    <row r="100" spans="1:16">
      <c r="A100" s="10">
        <v>98</v>
      </c>
      <c r="B100" s="16" t="s">
        <v>371</v>
      </c>
      <c r="C100" s="23" t="s">
        <v>353</v>
      </c>
      <c r="D100" s="29" t="s">
        <v>362</v>
      </c>
      <c r="E100" s="1">
        <v>10000</v>
      </c>
      <c r="F100" s="1">
        <v>10488</v>
      </c>
      <c r="G100" s="1">
        <v>1000</v>
      </c>
      <c r="H100" s="1"/>
      <c r="I100" s="1"/>
      <c r="J100" s="1"/>
      <c r="K100" s="1"/>
      <c r="L100" s="1">
        <f t="shared" si="3"/>
        <v>9000</v>
      </c>
      <c r="M100" s="3">
        <v>66905</v>
      </c>
      <c r="N100" s="18"/>
      <c r="O100" s="12" t="e">
        <f t="shared" si="2"/>
        <v>#NUM!</v>
      </c>
      <c r="P100" s="1"/>
    </row>
    <row r="101" spans="1:16">
      <c r="A101" s="12">
        <v>99</v>
      </c>
      <c r="B101" s="16" t="s">
        <v>372</v>
      </c>
      <c r="C101" s="13" t="s">
        <v>354</v>
      </c>
      <c r="D101" s="13" t="s">
        <v>363</v>
      </c>
      <c r="E101" s="1">
        <v>3000</v>
      </c>
      <c r="F101" s="1">
        <v>10489</v>
      </c>
      <c r="G101" s="1">
        <v>1000</v>
      </c>
      <c r="H101" s="1"/>
      <c r="I101" s="1"/>
      <c r="J101" s="1"/>
      <c r="K101" s="1"/>
      <c r="L101" s="1">
        <f t="shared" si="3"/>
        <v>2000</v>
      </c>
      <c r="M101" s="3">
        <v>66914</v>
      </c>
      <c r="N101" s="18"/>
      <c r="O101" s="12" t="e">
        <f t="shared" si="2"/>
        <v>#NUM!</v>
      </c>
      <c r="P101" s="1"/>
    </row>
    <row r="102" spans="1:16">
      <c r="A102" s="10">
        <v>100</v>
      </c>
      <c r="B102" s="16" t="s">
        <v>373</v>
      </c>
      <c r="C102" s="23" t="s">
        <v>404</v>
      </c>
      <c r="D102" s="29" t="s">
        <v>405</v>
      </c>
      <c r="E102" s="1">
        <v>12000</v>
      </c>
      <c r="F102" s="1">
        <v>10552</v>
      </c>
      <c r="G102" s="1">
        <v>3000</v>
      </c>
      <c r="H102" s="1"/>
      <c r="I102" s="1"/>
      <c r="J102" s="1"/>
      <c r="K102" s="1"/>
      <c r="L102" s="1">
        <f t="shared" si="3"/>
        <v>9000</v>
      </c>
      <c r="M102" s="3">
        <v>66934</v>
      </c>
      <c r="N102" s="18"/>
      <c r="O102" s="12" t="e">
        <f t="shared" si="2"/>
        <v>#NUM!</v>
      </c>
      <c r="P102" s="1"/>
    </row>
    <row r="103" spans="1:16">
      <c r="A103" s="12">
        <v>101</v>
      </c>
      <c r="B103" s="16" t="s">
        <v>374</v>
      </c>
      <c r="C103" s="13" t="s">
        <v>355</v>
      </c>
      <c r="D103" s="13" t="s">
        <v>364</v>
      </c>
      <c r="E103" s="1">
        <v>25000</v>
      </c>
      <c r="F103" s="1">
        <v>10555</v>
      </c>
      <c r="G103" s="1">
        <v>3000</v>
      </c>
      <c r="H103" s="1"/>
      <c r="I103" s="1"/>
      <c r="J103" s="1"/>
      <c r="K103" s="1"/>
      <c r="L103" s="1">
        <f t="shared" si="3"/>
        <v>22000</v>
      </c>
      <c r="M103" s="3">
        <v>66943</v>
      </c>
      <c r="N103" s="18"/>
      <c r="O103" s="12" t="e">
        <f t="shared" si="2"/>
        <v>#NUM!</v>
      </c>
      <c r="P103" s="1"/>
    </row>
    <row r="104" spans="1:16">
      <c r="A104" s="10">
        <v>102</v>
      </c>
      <c r="B104" s="16" t="s">
        <v>375</v>
      </c>
      <c r="C104" s="23" t="s">
        <v>356</v>
      </c>
      <c r="D104" s="29" t="s">
        <v>365</v>
      </c>
      <c r="E104" s="1">
        <v>25000</v>
      </c>
      <c r="F104" s="1">
        <v>10557</v>
      </c>
      <c r="G104" s="1">
        <v>25000</v>
      </c>
      <c r="H104" s="1"/>
      <c r="I104" s="1"/>
      <c r="J104" s="1"/>
      <c r="K104" s="1"/>
      <c r="L104" s="1">
        <f t="shared" si="3"/>
        <v>0</v>
      </c>
      <c r="M104" s="3">
        <v>66947</v>
      </c>
      <c r="N104" s="18"/>
      <c r="O104" s="12" t="e">
        <f t="shared" si="2"/>
        <v>#NUM!</v>
      </c>
      <c r="P104" s="1"/>
    </row>
    <row r="105" spans="1:16">
      <c r="A105" s="12">
        <v>103</v>
      </c>
      <c r="B105" s="16" t="s">
        <v>378</v>
      </c>
      <c r="C105" s="13" t="s">
        <v>376</v>
      </c>
      <c r="D105" s="13" t="s">
        <v>377</v>
      </c>
      <c r="E105" s="1">
        <v>6000</v>
      </c>
      <c r="F105" s="1">
        <v>10558</v>
      </c>
      <c r="G105" s="1">
        <v>2000</v>
      </c>
      <c r="H105" s="1"/>
      <c r="I105" s="1"/>
      <c r="J105" s="1"/>
      <c r="K105" s="1"/>
      <c r="L105" s="1">
        <f t="shared" si="3"/>
        <v>4000</v>
      </c>
      <c r="M105" s="3">
        <v>66948</v>
      </c>
      <c r="N105" s="18"/>
      <c r="O105" s="12" t="e">
        <f t="shared" si="2"/>
        <v>#NUM!</v>
      </c>
      <c r="P105" s="1"/>
    </row>
    <row r="106" spans="1:16">
      <c r="A106" s="10">
        <v>104</v>
      </c>
      <c r="B106" s="16" t="s">
        <v>401</v>
      </c>
      <c r="C106" s="23" t="s">
        <v>379</v>
      </c>
      <c r="D106" s="29" t="s">
        <v>390</v>
      </c>
      <c r="E106" s="1">
        <v>12000</v>
      </c>
      <c r="F106" s="1">
        <v>10559</v>
      </c>
      <c r="G106" s="1">
        <v>3000</v>
      </c>
      <c r="H106" s="1"/>
      <c r="I106" s="1"/>
      <c r="J106" s="1"/>
      <c r="K106" s="1"/>
      <c r="L106" s="1">
        <f t="shared" si="3"/>
        <v>9000</v>
      </c>
      <c r="M106" s="3">
        <v>66952</v>
      </c>
      <c r="N106" s="18"/>
      <c r="O106" s="12" t="e">
        <f t="shared" si="2"/>
        <v>#NUM!</v>
      </c>
      <c r="P106" s="1"/>
    </row>
    <row r="107" spans="1:16">
      <c r="A107" s="12">
        <v>105</v>
      </c>
      <c r="B107" s="16" t="s">
        <v>402</v>
      </c>
      <c r="C107" s="13" t="s">
        <v>380</v>
      </c>
      <c r="D107" s="13" t="s">
        <v>391</v>
      </c>
      <c r="E107" s="1">
        <v>12000</v>
      </c>
      <c r="F107" s="1">
        <v>10560</v>
      </c>
      <c r="G107" s="1">
        <v>3000</v>
      </c>
      <c r="H107" s="1"/>
      <c r="I107" s="1"/>
      <c r="J107" s="1"/>
      <c r="K107" s="1"/>
      <c r="L107" s="1">
        <f t="shared" si="3"/>
        <v>9000</v>
      </c>
      <c r="M107" s="3">
        <v>66952</v>
      </c>
      <c r="N107" s="18"/>
      <c r="O107" s="12" t="e">
        <f t="shared" si="2"/>
        <v>#NUM!</v>
      </c>
      <c r="P107" s="1"/>
    </row>
    <row r="108" spans="1:16">
      <c r="A108" s="10">
        <v>106</v>
      </c>
      <c r="B108" s="16" t="s">
        <v>403</v>
      </c>
      <c r="C108" s="23" t="s">
        <v>381</v>
      </c>
      <c r="D108" s="29" t="s">
        <v>392</v>
      </c>
      <c r="E108" s="2">
        <v>12000</v>
      </c>
      <c r="F108" s="2">
        <v>10561</v>
      </c>
      <c r="G108" s="2">
        <v>1000</v>
      </c>
      <c r="H108" s="2"/>
      <c r="I108" s="2"/>
      <c r="J108" s="2"/>
      <c r="K108" s="2"/>
      <c r="L108" s="1">
        <f t="shared" si="3"/>
        <v>11000</v>
      </c>
      <c r="M108" s="3">
        <v>66955</v>
      </c>
      <c r="N108" s="18"/>
      <c r="O108" s="1"/>
      <c r="P108" s="1"/>
    </row>
    <row r="109" spans="1:16">
      <c r="A109" s="12">
        <v>107</v>
      </c>
      <c r="B109" s="16" t="s">
        <v>406</v>
      </c>
      <c r="C109" s="13" t="s">
        <v>382</v>
      </c>
      <c r="D109" s="13" t="s">
        <v>393</v>
      </c>
      <c r="E109" s="1">
        <v>10000</v>
      </c>
      <c r="F109" s="1">
        <v>10600</v>
      </c>
      <c r="G109" s="1">
        <v>2000</v>
      </c>
      <c r="H109" s="1"/>
      <c r="I109" s="1"/>
      <c r="J109" s="1"/>
      <c r="K109" s="1"/>
      <c r="L109" s="1">
        <f t="shared" si="3"/>
        <v>8000</v>
      </c>
      <c r="M109" s="3">
        <v>66967</v>
      </c>
      <c r="N109" s="18"/>
      <c r="O109" s="1"/>
      <c r="P109" s="1"/>
    </row>
    <row r="110" spans="1:16">
      <c r="A110" s="10">
        <v>108</v>
      </c>
      <c r="B110" s="16" t="s">
        <v>407</v>
      </c>
      <c r="C110" s="23" t="s">
        <v>383</v>
      </c>
      <c r="D110" s="29" t="s">
        <v>394</v>
      </c>
      <c r="E110" s="1">
        <v>10000</v>
      </c>
      <c r="F110" s="1">
        <v>10601</v>
      </c>
      <c r="G110" s="1">
        <v>2000</v>
      </c>
      <c r="H110" s="1"/>
      <c r="I110" s="1"/>
      <c r="J110" s="1"/>
      <c r="K110" s="1"/>
      <c r="L110" s="1">
        <f t="shared" si="3"/>
        <v>8000</v>
      </c>
      <c r="M110" s="3">
        <v>66967</v>
      </c>
      <c r="N110" s="18"/>
      <c r="O110" s="1"/>
      <c r="P110" s="1"/>
    </row>
    <row r="111" spans="1:16">
      <c r="A111" s="12">
        <v>109</v>
      </c>
      <c r="B111" s="16" t="s">
        <v>408</v>
      </c>
      <c r="C111" s="13" t="s">
        <v>384</v>
      </c>
      <c r="D111" s="13" t="s">
        <v>395</v>
      </c>
      <c r="E111" s="1">
        <v>12000</v>
      </c>
      <c r="F111" s="1">
        <v>10602</v>
      </c>
      <c r="G111" s="1">
        <v>1000</v>
      </c>
      <c r="H111" s="1"/>
      <c r="I111" s="1"/>
      <c r="J111" s="1"/>
      <c r="K111" s="1"/>
      <c r="L111" s="1">
        <f t="shared" si="3"/>
        <v>11000</v>
      </c>
      <c r="M111" s="3">
        <v>66908</v>
      </c>
      <c r="N111" s="18"/>
      <c r="O111" s="1"/>
      <c r="P111" s="1"/>
    </row>
    <row r="112" spans="1:16">
      <c r="A112" s="10">
        <v>110</v>
      </c>
      <c r="B112" s="16" t="s">
        <v>409</v>
      </c>
      <c r="C112" s="23" t="s">
        <v>385</v>
      </c>
      <c r="D112" s="29" t="s">
        <v>396</v>
      </c>
      <c r="E112" s="1">
        <v>3000</v>
      </c>
      <c r="F112" s="1">
        <v>10603</v>
      </c>
      <c r="G112" s="1">
        <v>3000</v>
      </c>
      <c r="H112" s="1"/>
      <c r="I112" s="1"/>
      <c r="J112" s="1"/>
      <c r="K112" s="1"/>
      <c r="L112" s="1">
        <f t="shared" si="3"/>
        <v>0</v>
      </c>
      <c r="M112" s="3">
        <v>66909</v>
      </c>
      <c r="N112" s="18"/>
      <c r="O112" s="1"/>
      <c r="P112" s="1"/>
    </row>
    <row r="113" spans="1:16">
      <c r="A113" s="12">
        <v>111</v>
      </c>
      <c r="B113" s="22"/>
      <c r="C113" s="13" t="s">
        <v>386</v>
      </c>
      <c r="D113" s="13" t="s">
        <v>397</v>
      </c>
      <c r="E113" s="1"/>
      <c r="F113" s="1"/>
      <c r="G113" s="1"/>
      <c r="H113" s="1"/>
      <c r="I113" s="1"/>
      <c r="J113" s="1"/>
      <c r="K113" s="1"/>
      <c r="L113" s="1"/>
      <c r="M113" s="3"/>
      <c r="N113" s="18"/>
      <c r="O113" s="1"/>
      <c r="P113" s="1"/>
    </row>
    <row r="114" spans="1:16">
      <c r="A114" s="10">
        <v>112</v>
      </c>
      <c r="B114" s="22"/>
      <c r="C114" s="23" t="s">
        <v>387</v>
      </c>
      <c r="D114" s="29" t="s">
        <v>398</v>
      </c>
      <c r="E114" s="1"/>
      <c r="F114" s="1"/>
      <c r="G114" s="1"/>
      <c r="H114" s="1"/>
      <c r="I114" s="1"/>
      <c r="J114" s="1"/>
      <c r="K114" s="1"/>
      <c r="L114" s="1"/>
      <c r="M114" s="1"/>
      <c r="N114" s="18"/>
      <c r="O114" s="1"/>
      <c r="P114" s="1"/>
    </row>
    <row r="115" spans="1:16">
      <c r="A115" s="12">
        <v>113</v>
      </c>
      <c r="B115" s="22"/>
      <c r="C115" s="13" t="s">
        <v>388</v>
      </c>
      <c r="D115" s="13" t="s">
        <v>399</v>
      </c>
      <c r="E115" s="1"/>
      <c r="F115" s="1"/>
      <c r="G115" s="1"/>
      <c r="H115" s="1"/>
      <c r="I115" s="1"/>
      <c r="J115" s="1"/>
      <c r="K115" s="1"/>
      <c r="L115" s="1"/>
      <c r="M115" s="3"/>
      <c r="N115" s="6"/>
      <c r="O115" s="1"/>
      <c r="P115" s="1"/>
    </row>
    <row r="116" spans="1:16">
      <c r="A116" s="10">
        <v>114</v>
      </c>
      <c r="B116" s="22"/>
      <c r="C116" s="23" t="s">
        <v>389</v>
      </c>
      <c r="D116" s="29" t="s">
        <v>400</v>
      </c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2">
        <v>115</v>
      </c>
      <c r="B117" s="22"/>
      <c r="C117" s="16"/>
      <c r="D117" s="1"/>
      <c r="E117" s="2">
        <f>SUM(E3:E116)</f>
        <v>884350</v>
      </c>
      <c r="F117" s="2"/>
      <c r="G117" s="2">
        <f>SUM(G3:G116)</f>
        <v>237950</v>
      </c>
      <c r="H117" s="2"/>
      <c r="I117" s="2">
        <f>SUM(I3:I116)</f>
        <v>126800</v>
      </c>
      <c r="J117" s="2"/>
      <c r="K117" s="2">
        <f>SUM(K3:K116)</f>
        <v>1000</v>
      </c>
      <c r="L117" s="1"/>
      <c r="M117" s="3"/>
      <c r="N117" s="1"/>
      <c r="O117" s="1"/>
      <c r="P117" s="1"/>
    </row>
    <row r="118" spans="1:16">
      <c r="A118" s="10">
        <v>116</v>
      </c>
      <c r="B118" s="22"/>
      <c r="C118" s="16"/>
      <c r="D118" s="1"/>
      <c r="E118" s="2"/>
      <c r="F118" s="2"/>
      <c r="G118" s="2"/>
      <c r="H118" s="2"/>
      <c r="I118" s="2"/>
      <c r="J118" s="2"/>
      <c r="K118" s="2"/>
      <c r="L118" s="2"/>
      <c r="M118" s="3"/>
      <c r="N118" s="1"/>
      <c r="O118" s="1"/>
      <c r="P118" s="1"/>
    </row>
    <row r="119" spans="1:16">
      <c r="A119" s="12">
        <v>117</v>
      </c>
      <c r="B119" s="22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</row>
    <row r="120" spans="1:16">
      <c r="A120" s="10">
        <v>118</v>
      </c>
      <c r="B120" s="22"/>
      <c r="C120" s="16"/>
      <c r="D120" s="1"/>
      <c r="E120" s="1"/>
      <c r="F120" s="1"/>
      <c r="G120" s="2">
        <f>G117+I117+K117</f>
        <v>365750</v>
      </c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2">
        <v>119</v>
      </c>
      <c r="B121" s="22"/>
      <c r="C121" s="16"/>
      <c r="D121" s="1"/>
      <c r="E121" s="1"/>
      <c r="F121" s="1"/>
      <c r="G121" s="2">
        <v>130000</v>
      </c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0">
        <v>120</v>
      </c>
      <c r="B122" s="22"/>
      <c r="C122" s="16"/>
      <c r="D122" s="1"/>
      <c r="E122" s="1"/>
      <c r="F122" s="1"/>
      <c r="G122" s="1">
        <f>G120-G121</f>
        <v>235750</v>
      </c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2">
        <v>121</v>
      </c>
      <c r="B123" s="22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/>
      <c r="B124" s="2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20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9" sqref="F49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4" t="s">
        <v>0</v>
      </c>
      <c r="B1" s="34" t="s">
        <v>1</v>
      </c>
      <c r="C1" s="34" t="s">
        <v>2</v>
      </c>
      <c r="D1" s="4" t="s">
        <v>3</v>
      </c>
      <c r="E1" s="34" t="s">
        <v>4</v>
      </c>
      <c r="F1" s="34" t="s">
        <v>5</v>
      </c>
      <c r="G1" s="34"/>
      <c r="H1" s="34" t="s">
        <v>6</v>
      </c>
      <c r="I1" s="34"/>
      <c r="J1" s="34" t="s">
        <v>7</v>
      </c>
      <c r="K1" s="34"/>
      <c r="L1" s="4" t="s">
        <v>8</v>
      </c>
      <c r="M1" s="34" t="s">
        <v>9</v>
      </c>
      <c r="N1" s="34" t="s">
        <v>10</v>
      </c>
      <c r="O1" s="4" t="s">
        <v>11</v>
      </c>
      <c r="P1" s="35" t="s">
        <v>12</v>
      </c>
      <c r="Q1" t="s">
        <v>9</v>
      </c>
    </row>
    <row r="2" spans="1:17">
      <c r="A2" s="34"/>
      <c r="B2" s="34"/>
      <c r="C2" s="34"/>
      <c r="D2" s="4"/>
      <c r="E2" s="34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4"/>
      <c r="N2" s="34"/>
      <c r="O2" s="4"/>
      <c r="P2" s="35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19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19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19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19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19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19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19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19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19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19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19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19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19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19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Windows User</cp:lastModifiedBy>
  <cp:lastPrinted>2026-05-10T02:44:30Z</cp:lastPrinted>
  <dcterms:created xsi:type="dcterms:W3CDTF">2025-04-08T08:12:13Z</dcterms:created>
  <dcterms:modified xsi:type="dcterms:W3CDTF">2026-08-26T12:32:58Z</dcterms:modified>
</cp:coreProperties>
</file>