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 activeTab="2"/>
  </bookViews>
  <sheets>
    <sheet name="Nawalpur" sheetId="1" r:id="rId1"/>
    <sheet name="Haripur" sheetId="2" r:id="rId2"/>
    <sheet name="EX FEE" sheetId="3" r:id="rId3"/>
    <sheet name="EKASH PAYMENT TAKE" sheetId="4" r:id="rId4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G64" i="3"/>
  <c r="L114" i="1"/>
  <c r="L113"/>
  <c r="L112"/>
  <c r="L111"/>
  <c r="L110"/>
  <c r="L109"/>
  <c r="E118" l="1"/>
  <c r="K118"/>
  <c r="I118"/>
  <c r="G118"/>
  <c r="L108"/>
  <c r="L107"/>
  <c r="L106"/>
  <c r="L105"/>
  <c r="L104"/>
  <c r="L103"/>
  <c r="L102"/>
  <c r="L101"/>
  <c r="L100"/>
  <c r="L99"/>
  <c r="L98"/>
  <c r="L97"/>
  <c r="G121" l="1"/>
  <c r="G123" s="1"/>
  <c r="L96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<sst xmlns="http://schemas.openxmlformats.org/spreadsheetml/2006/main" count="647" uniqueCount="442">
  <si>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</si>
  <si>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</si>
  <si>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</si>
  <si>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</si>
  <si>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</si>
  <si>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</si>
  <si>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</si>
  <si>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</si>
  <si>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</si>
  <si>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</si>
  <si>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</si>
  <si>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</si>
  <si>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</si>
  <si>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</si>
  <si>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</si>
  <si>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</si>
  <si>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</si>
  <si>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</si>
  <si>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</si>
  <si>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</si>
  <si>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</si>
  <si>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</si>
  <si>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</si>
  <si>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</si>
  <si>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</si>
  <si>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</si>
  <si>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</si>
  <si>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</si>
  <si>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</si>
  <si>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</si>
  <si>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</si>
  <si>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</si>
  <si>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</si>
  <si>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</si>
  <si>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</si>
  <si>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</si>
  <si>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</si>
  <si>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</si>
  <si>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</si>
  <si>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</si>
  <si>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</si>
  <si>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</si>
  <si>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</si>
  <si>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</si>
  <si>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</si>
  <si>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</si>
  <si>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</si>
  <si>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</si>
  <si>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</si>
  <si>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</si>
  <si>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</si>
  <si>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</si>
  <si>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</si>
  <si>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</si>
  <si>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</si>
  <si>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</si>
  <si>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</si>
  <si>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</si>
  <si>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</si>
  <si>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</si>
  <si>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</si>
  <si>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</si>
  <si>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</si>
  <si>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</si>
  <si>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</si>
  <si>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</si>
  <si>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</si>
  <si>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</si>
  <si>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</si>
  <si>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</si>
  <si>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</si>
  <si>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</si>
  <si>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</si>
  <si>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</si>
  <si>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</si>
  <si>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</si>
  <si>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PUSPA KUMARI PANDIT</t>
  </si>
  <si>
    <t>MIN BAHADUR RANA MAGAR</t>
  </si>
  <si>
    <t>NIMA BAL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</si>
  <si>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</si>
  <si>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</si>
  <si>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</si>
  <si>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</si>
  <si>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</si>
  <si>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</si>
  <si>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</si>
  <si>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</si>
  <si>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</si>
  <si>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</si>
  <si>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</si>
  <si>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</si>
  <si>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</si>
  <si>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</si>
  <si>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</si>
  <si>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</si>
  <si>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</si>
  <si>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</si>
  <si>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</si>
  <si>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</si>
  <si>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</si>
  <si>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</si>
  <si>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</si>
  <si>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</si>
  <si>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</si>
  <si>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</si>
  <si>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</si>
  <si>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</si>
  <si>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</si>
  <si>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</si>
  <si>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</si>
  <si>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</si>
  <si>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</si>
  <si>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</si>
  <si>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</si>
  <si>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</si>
  <si>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</si>
  <si>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</si>
  <si>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</si>
  <si>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</si>
  <si>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</si>
  <si>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</si>
  <si>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</si>
  <si>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</si>
  <si>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</si>
  <si>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</si>
  <si>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</si>
  <si>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</si>
  <si>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</si>
  <si>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</si>
  <si>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</si>
  <si>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</si>
  <si>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</si>
  <si>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</si>
  <si>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</si>
  <si>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</si>
  <si>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</si>
  <si>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</si>
  <si>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</si>
  <si>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</si>
  <si>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</si>
  <si>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</si>
  <si>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</si>
  <si>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</si>
  <si>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</si>
  <si>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</si>
  <si>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</si>
  <si>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</si>
  <si>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</si>
  <si>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</si>
  <si>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</si>
  <si>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</si>
  <si>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</si>
  <si>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</si>
  <si>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</si>
  <si>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</si>
  <si>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</si>
  <si>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</si>
  <si>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</si>
  <si>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</si>
  <si>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</si>
  <si>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</si>
  <si>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</si>
  <si>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</si>
  <si>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</si>
  <si>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</si>
  <si>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</si>
  <si>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</si>
  <si>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</si>
  <si>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</si>
  <si>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</si>
  <si>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</si>
  <si>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</si>
  <si>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</si>
  <si>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</si>
  <si>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</si>
  <si>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</si>
  <si>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</si>
  <si>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</si>
  <si>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</si>
  <si>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</si>
  <si>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</si>
  <si>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</si>
  <si>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</si>
  <si>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</si>
  <si>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</si>
  <si>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</si>
  <si>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</si>
  <si>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</si>
  <si>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</si>
  <si>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</si>
  <si>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</si>
  <si>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</si>
  <si>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</si>
  <si>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</si>
  <si>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</si>
  <si>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</si>
  <si>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</si>
  <si>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</si>
  <si>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</si>
  <si>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</si>
  <si>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</si>
  <si>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</si>
  <si>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</si>
  <si>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</si>
  <si>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</si>
  <si>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</si>
  <si>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</si>
  <si>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</si>
  <si>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</si>
  <si>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</si>
  <si>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</si>
  <si>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</si>
  <si>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</si>
  <si>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</si>
  <si>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</si>
  <si>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</si>
  <si>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</si>
  <si>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</si>
  <si>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</si>
  <si>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</si>
  <si>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</si>
  <si>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</si>
  <si>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</si>
  <si>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</si>
  <si>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</si>
  <si>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</si>
  <si>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</si>
  <si>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</si>
  <si>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</si>
  <si>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</si>
  <si>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</si>
  <si>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</si>
  <si>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</si>
  <si>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</si>
  <si>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</si>
  <si>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</si>
  <si>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</si>
  <si>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</si>
  <si>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</si>
  <si>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</si>
  <si>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</si>
  <si>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</si>
  <si>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</si>
  <si>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</si>
  <si>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</si>
  <si>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</si>
  <si>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</si>
  <si>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</si>
  <si>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</si>
  <si>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</si>
  <si>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</si>
  <si>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</si>
  <si>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</si>
  <si>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</si>
  <si>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</si>
  <si>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</si>
  <si>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</si>
  <si>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</si>
  <si>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</si>
  <si>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</si>
  <si>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</si>
  <si>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</si>
  <si>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</si>
  <si>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</si>
  <si>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</si>
  <si>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</si>
  <si>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</si>
  <si>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</si>
  <si>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</si>
  <si>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</si>
  <si>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</si>
  <si>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</si>
  <si>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</si>
  <si>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</si>
  <si>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</si>
  <si>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</si>
  <si>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</si>
  <si>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</si>
  <si>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</si>
  <si>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</si>
  <si>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</si>
  <si>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</si>
  <si>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</si>
  <si>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</si>
  <si>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</si>
  <si>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</si>
  <si>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</si>
  <si>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</si>
  <si>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</si>
  <si>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</si>
  <si>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</si>
  <si>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</si>
  <si>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</si>
  <si>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</si>
  <si>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</si>
  <si>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</si>
  <si>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</si>
  <si>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</si>
  <si>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</si>
  <si>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</si>
  <si>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</si>
  <si>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</si>
  <si>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</si>
  <si>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</si>
  <si>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</si>
  <si>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</si>
  <si>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</si>
  <si>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</si>
  <si>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</si>
  <si>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</si>
  <si>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</si>
  <si>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</si>
  <si>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</si>
  <si>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</si>
  <si>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</si>
  <si>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</si>
  <si>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</si>
  <si>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</si>
  <si>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</si>
  <si>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</si>
  <si>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</si>
  <si>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</si>
  <si>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</si>
  <si>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</si>
  <si>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</si>
  <si>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</si>
  <si>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</si>
  <si>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</si>
  <si>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</si>
  <si>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</si>
  <si>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</si>
  <si>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</si>
  <si>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</si>
  <si>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</si>
  <si>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</si>
  <si>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</si>
  <si>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</si>
  <si>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</si>
  <si>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</si>
  <si>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</si>
  <si>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</si>
  <si>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</si>
  <si>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</si>
  <si>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</si>
  <si>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</si>
  <si>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</si>
  <si>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</si>
  <si>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</si>
  <si>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</si>
  <si>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</si>
  <si>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</si>
  <si>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</si>
  <si>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</si>
  <si>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</si>
  <si>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</si>
  <si>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</si>
  <si>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</si>
  <si>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</si>
  <si>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</si>
  <si>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</si>
  <si>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</si>
  <si>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</si>
  <si>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</si>
  <si>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</si>
  <si>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</si>
  <si>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</si>
  <si>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</si>
  <si>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</si>
  <si>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</si>
  <si>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</si>
  <si>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</si>
  <si>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</si>
  <si>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</si>
  <si>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</si>
  <si>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</si>
  <si>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</si>
  <si>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</si>
  <si>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</si>
  <si>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</si>
  <si>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</si>
  <si>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</si>
  <si>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</si>
  <si>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</si>
  <si>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</si>
  <si>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</si>
  <si>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</si>
  <si>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</si>
  <si>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</si>
  <si>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</si>
  <si>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</si>
  <si>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</si>
  <si>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</si>
  <si>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</si>
  <si>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</si>
  <si>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</si>
  <si>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</si>
  <si>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</si>
  <si>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</si>
  <si>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</si>
  <si>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</si>
  <si>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</si>
  <si>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</si>
  <si>
    <t>ROSHANI KUMARI BANIYA</t>
  </si>
  <si>
    <t xml:space="preserve">BINITA KUMARI KUMBAR </t>
  </si>
  <si>
    <t>SIDHANT PASWAN</t>
  </si>
  <si>
    <t>YAMUNA KHATRI</t>
  </si>
  <si>
    <t>LAXMI MAYA GHISING</t>
  </si>
  <si>
    <t>PRITI KUMARI RAM</t>
  </si>
  <si>
    <t>2083-02-31</t>
  </si>
  <si>
    <t>KAJAL KUMARI RAM</t>
  </si>
  <si>
    <t>BARSHA KUMARI SAH</t>
  </si>
  <si>
    <t>ISHA KUMARI RAUT</t>
  </si>
  <si>
    <t xml:space="preserve">EXAM COURSE </t>
  </si>
  <si>
    <t>FEE</t>
  </si>
  <si>
    <t>DATE</t>
  </si>
  <si>
    <t>BCC</t>
  </si>
  <si>
    <t>EXAM DATE</t>
  </si>
  <si>
    <t>AAYUS CHALISE</t>
  </si>
  <si>
    <t>PENDING</t>
  </si>
  <si>
    <t>SARASWATI MAHARA</t>
  </si>
  <si>
    <t>AARATI KUMARI RAM</t>
  </si>
  <si>
    <t>PUSHPA KUMARI PANDIT</t>
  </si>
  <si>
    <t>SABAN KUMAR PASAWAN</t>
  </si>
  <si>
    <t>KAYAMODI DHOBI</t>
  </si>
  <si>
    <t>AMIR MOHAMAD</t>
  </si>
  <si>
    <t>MAMTA KUMARI PASWAN</t>
  </si>
  <si>
    <t>PREM PANDIT</t>
  </si>
  <si>
    <t>ARJUN PANDIT</t>
  </si>
  <si>
    <t>LALITA KUMARI PANDIT</t>
  </si>
  <si>
    <t>BIBEK PASWAN</t>
  </si>
  <si>
    <t>4:50 DEKHI KO STUDENT LAI 3:00 BAJE DEKHI EXAM LINE FORM VAREKO LAI</t>
  </si>
  <si>
    <t>AKRITI SAHANI</t>
  </si>
  <si>
    <t>100 KO 10 =1000</t>
  </si>
  <si>
    <t>CAKE OF MANIKA 400+ 100 KO 6 = 600</t>
  </si>
  <si>
    <t>PAHILE KO 9050</t>
  </si>
  <si>
    <t>GURANSH LUNGELI</t>
  </si>
  <si>
    <t>RE</t>
  </si>
  <si>
    <t>MOHAMAD AMIR</t>
  </si>
  <si>
    <t>BRAMH NARAYAN CHAUDHARY</t>
  </si>
  <si>
    <t>CERTIFICATE CHARGE OLD</t>
  </si>
  <si>
    <t>SHRISTI MAHATO</t>
  </si>
  <si>
    <t>SCIPL-114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</si>
</sst>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zoomScale="85" zoomScaleNormal="85" workbookViewId="0">
      <pane xSplit="1" ySplit="2" topLeftCell="B104" activePane="bottomRight" state="frozen"/>
      <selection pane="topRight" activeCell="B1" sqref="B1"/>
      <selection pane="bottomLeft" activeCell="A3" sqref="A3"/>
      <selection pane="bottomRight" activeCell="M119" sqref="M119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6" t="s">
        <v>0</v>
      </c>
      <c r="B1" s="36" t="s">
        <v>1</v>
      </c>
      <c r="C1" s="36" t="s">
        <v>2</v>
      </c>
      <c r="D1" s="4" t="s">
        <v>49</v>
      </c>
      <c r="E1" s="36" t="s">
        <v>4</v>
      </c>
      <c r="F1" s="36" t="s">
        <v>5</v>
      </c>
      <c r="G1" s="36"/>
      <c r="H1" s="36" t="s">
        <v>6</v>
      </c>
      <c r="I1" s="36"/>
      <c r="J1" s="36" t="s">
        <v>7</v>
      </c>
      <c r="K1" s="36"/>
      <c r="L1" s="4" t="s">
        <v>8</v>
      </c>
      <c r="M1" s="36" t="s">
        <v>9</v>
      </c>
      <c r="N1" s="36" t="s">
        <v>10</v>
      </c>
      <c r="O1" s="5" t="s">
        <v>11</v>
      </c>
      <c r="P1" s="37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6"/>
      <c r="B2" s="36"/>
      <c r="C2" s="36"/>
      <c r="D2" s="4"/>
      <c r="E2" s="36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6"/>
      <c r="N2" s="36"/>
      <c r="O2" s="4"/>
      <c r="P2" s="37"/>
    </row>
    <row r="3" spans="1:19">
      <c r="A3" s="12">
        <v>1</v>
      </c>
      <c r="B3" s="27" t="s">
        <v>65</v>
      </c>
      <c r="C3" s="13" t="s">
        <v>127</v>
      </c>
      <c r="D3" s="13" t="s">
        <v>219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4">
        <v>66844</v>
      </c>
      <c r="N3" s="30" t="s">
        <v>314</v>
      </c>
      <c r="O3" s="12" t="e">
        <f>DATEDIF(M3,N3,"D")</f>
        <v>#VALUE!</v>
      </c>
      <c r="P3" s="13" t="s">
        <v>38</v>
      </c>
      <c r="Q3" s="32" t="s">
        <v>318</v>
      </c>
    </row>
    <row r="4" spans="1:19">
      <c r="A4" s="10">
        <v>2</v>
      </c>
      <c r="B4" s="28" t="s">
        <v>66</v>
      </c>
      <c r="C4" s="23" t="s">
        <v>128</v>
      </c>
      <c r="D4" s="29" t="s">
        <v>220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129</v>
      </c>
      <c r="D5" s="13" t="s">
        <v>221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130</v>
      </c>
      <c r="D6" s="29" t="s">
        <v>222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>
        <v>10712</v>
      </c>
      <c r="K6" s="1">
        <v>1000</v>
      </c>
      <c r="L6" s="1">
        <f t="shared" si="1"/>
        <v>6000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123</v>
      </c>
      <c r="C7" s="13" t="s">
        <v>131</v>
      </c>
      <c r="D7" s="13" t="s">
        <v>223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132</v>
      </c>
      <c r="D8" s="29" t="s">
        <v>224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133</v>
      </c>
      <c r="D9" s="13" t="s">
        <v>225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134</v>
      </c>
      <c r="D10" s="29" t="s">
        <v>226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>
        <v>10711</v>
      </c>
      <c r="K10" s="1">
        <v>2000</v>
      </c>
      <c r="L10" s="1">
        <f t="shared" si="1"/>
        <v>3000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135</v>
      </c>
      <c r="D11" s="13" t="s">
        <v>227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3" t="s">
        <v>136</v>
      </c>
      <c r="D12" s="29" t="s">
        <v>228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137</v>
      </c>
      <c r="D13" s="13" t="s">
        <v>229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3" t="s">
        <v>138</v>
      </c>
      <c r="D14" s="29" t="s">
        <v>230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425</v>
      </c>
      <c r="C15" s="13" t="s">
        <v>139</v>
      </c>
      <c r="D15" s="13" t="s">
        <v>231</v>
      </c>
      <c r="E15" s="1">
        <v>10000</v>
      </c>
      <c r="F15" s="1">
        <v>10313</v>
      </c>
      <c r="G15" s="1">
        <v>5000</v>
      </c>
      <c r="H15" s="1">
        <v>10669</v>
      </c>
      <c r="I15" s="1">
        <v>2000</v>
      </c>
      <c r="J15" s="1"/>
      <c r="K15" s="1"/>
      <c r="L15" s="1">
        <f t="shared" si="1"/>
        <v>3000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76</v>
      </c>
      <c r="C16" s="23" t="s">
        <v>140</v>
      </c>
      <c r="D16" s="29" t="s">
        <v>232</v>
      </c>
      <c r="E16" s="1">
        <v>10000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7200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77</v>
      </c>
      <c r="C17" s="13" t="s">
        <v>141</v>
      </c>
      <c r="D17" s="13" t="s">
        <v>233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78</v>
      </c>
      <c r="C18" s="23" t="s">
        <v>142</v>
      </c>
      <c r="D18" s="29" t="s">
        <v>234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406</v>
      </c>
      <c r="C19" s="13" t="s">
        <v>143</v>
      </c>
      <c r="D19" s="13" t="s">
        <v>235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79</v>
      </c>
      <c r="C20" s="23" t="s">
        <v>144</v>
      </c>
      <c r="D20" s="29" t="s">
        <v>236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80</v>
      </c>
      <c r="C21" s="13" t="s">
        <v>145</v>
      </c>
      <c r="D21" s="13" t="s">
        <v>237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81</v>
      </c>
      <c r="C22" s="23" t="s">
        <v>146</v>
      </c>
      <c r="D22" s="29" t="s">
        <v>238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311</v>
      </c>
      <c r="C23" s="13" t="s">
        <v>147</v>
      </c>
      <c r="D23" s="13" t="s">
        <v>239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82</v>
      </c>
      <c r="C24" s="23" t="s">
        <v>148</v>
      </c>
      <c r="D24" s="29" t="s">
        <v>240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89</v>
      </c>
      <c r="C25" s="13" t="s">
        <v>149</v>
      </c>
      <c r="D25" s="13" t="s">
        <v>241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83</v>
      </c>
      <c r="C26" s="23" t="s">
        <v>150</v>
      </c>
      <c r="D26" s="29" t="s">
        <v>242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84</v>
      </c>
      <c r="C27" s="13" t="s">
        <v>151</v>
      </c>
      <c r="D27" s="13" t="s">
        <v>243</v>
      </c>
      <c r="E27" s="1">
        <v>10000</v>
      </c>
      <c r="F27" s="1">
        <v>10326</v>
      </c>
      <c r="G27" s="1">
        <v>1000</v>
      </c>
      <c r="H27" s="1">
        <v>10522</v>
      </c>
      <c r="I27" s="1">
        <v>2500</v>
      </c>
      <c r="J27" s="1"/>
      <c r="K27" s="1"/>
      <c r="L27" s="1">
        <f t="shared" si="1"/>
        <v>6500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85</v>
      </c>
      <c r="C28" s="23" t="s">
        <v>152</v>
      </c>
      <c r="D28" s="29" t="s">
        <v>244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86</v>
      </c>
      <c r="C29" s="13" t="s">
        <v>153</v>
      </c>
      <c r="D29" s="13" t="s">
        <v>245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>
        <v>10707</v>
      </c>
      <c r="K29" s="1">
        <v>2000</v>
      </c>
      <c r="L29" s="1">
        <f t="shared" si="1"/>
        <v>5000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87</v>
      </c>
      <c r="C30" s="23" t="s">
        <v>154</v>
      </c>
      <c r="D30" s="29" t="s">
        <v>246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88</v>
      </c>
      <c r="C31" s="13" t="s">
        <v>155</v>
      </c>
      <c r="D31" s="13" t="s">
        <v>247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90</v>
      </c>
      <c r="C32" s="23" t="s">
        <v>156</v>
      </c>
      <c r="D32" s="29" t="s">
        <v>248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126</v>
      </c>
      <c r="C33" s="13" t="s">
        <v>157</v>
      </c>
      <c r="D33" s="13" t="s">
        <v>249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91</v>
      </c>
      <c r="C34" s="23" t="s">
        <v>158</v>
      </c>
      <c r="D34" s="29" t="s">
        <v>250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92</v>
      </c>
      <c r="C35" s="13" t="s">
        <v>159</v>
      </c>
      <c r="D35" s="13" t="s">
        <v>251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93</v>
      </c>
      <c r="C36" s="23" t="s">
        <v>160</v>
      </c>
      <c r="D36" s="29" t="s">
        <v>252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94</v>
      </c>
      <c r="C37" s="13" t="s">
        <v>161</v>
      </c>
      <c r="D37" s="13" t="s">
        <v>253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95</v>
      </c>
      <c r="C38" s="23" t="s">
        <v>162</v>
      </c>
      <c r="D38" s="29" t="s">
        <v>254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96</v>
      </c>
      <c r="C39" s="13" t="s">
        <v>163</v>
      </c>
      <c r="D39" s="13" t="s">
        <v>255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97</v>
      </c>
      <c r="C40" s="23" t="s">
        <v>164</v>
      </c>
      <c r="D40" s="29" t="s">
        <v>256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98</v>
      </c>
      <c r="C41" s="13" t="s">
        <v>165</v>
      </c>
      <c r="D41" s="13" t="s">
        <v>257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99</v>
      </c>
      <c r="C42" s="23" t="s">
        <v>166</v>
      </c>
      <c r="D42" s="29" t="s">
        <v>258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100</v>
      </c>
      <c r="C43" s="13" t="s">
        <v>167</v>
      </c>
      <c r="D43" s="13" t="s">
        <v>259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101</v>
      </c>
      <c r="C44" s="23" t="s">
        <v>168</v>
      </c>
      <c r="D44" s="29" t="s">
        <v>260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>
        <v>10708</v>
      </c>
      <c r="K44" s="1">
        <v>2000</v>
      </c>
      <c r="L44" s="1">
        <f t="shared" si="1"/>
        <v>7000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410</v>
      </c>
      <c r="C45" s="13" t="s">
        <v>169</v>
      </c>
      <c r="D45" s="13" t="s">
        <v>261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>
        <v>10651</v>
      </c>
      <c r="K45" s="1">
        <v>2000</v>
      </c>
      <c r="L45" s="1">
        <f t="shared" si="1"/>
        <v>5500</v>
      </c>
      <c r="M45" s="3">
        <v>66854</v>
      </c>
      <c r="N45" s="18"/>
      <c r="O45" s="12" t="e">
        <f t="shared" si="0"/>
        <v>#NUM!</v>
      </c>
      <c r="P45" s="1"/>
      <c r="Q45" s="31" t="s">
        <v>313</v>
      </c>
    </row>
    <row r="46" spans="1:17">
      <c r="A46" s="10">
        <v>44</v>
      </c>
      <c r="B46" s="16" t="s">
        <v>102</v>
      </c>
      <c r="C46" s="23" t="s">
        <v>170</v>
      </c>
      <c r="D46" s="29" t="s">
        <v>262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103</v>
      </c>
      <c r="C47" s="13" t="s">
        <v>171</v>
      </c>
      <c r="D47" s="13" t="s">
        <v>263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104</v>
      </c>
      <c r="C48" s="23" t="s">
        <v>172</v>
      </c>
      <c r="D48" s="29" t="s">
        <v>264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105</v>
      </c>
      <c r="C49" s="13" t="s">
        <v>173</v>
      </c>
      <c r="D49" s="13" t="s">
        <v>265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106</v>
      </c>
      <c r="C50" s="23" t="s">
        <v>174</v>
      </c>
      <c r="D50" s="29" t="s">
        <v>266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107</v>
      </c>
      <c r="C51" s="13" t="s">
        <v>175</v>
      </c>
      <c r="D51" s="13" t="s">
        <v>267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108</v>
      </c>
      <c r="C52" s="23" t="s">
        <v>176</v>
      </c>
      <c r="D52" s="29" t="s">
        <v>268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109</v>
      </c>
      <c r="C53" s="13" t="s">
        <v>177</v>
      </c>
      <c r="D53" s="13" t="s">
        <v>269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110</v>
      </c>
      <c r="C54" s="23" t="s">
        <v>178</v>
      </c>
      <c r="D54" s="29" t="s">
        <v>270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332</v>
      </c>
    </row>
    <row r="55" spans="1:17">
      <c r="A55" s="12">
        <v>53</v>
      </c>
      <c r="B55" s="16" t="s">
        <v>111</v>
      </c>
      <c r="C55" s="13" t="s">
        <v>179</v>
      </c>
      <c r="D55" s="13" t="s">
        <v>271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112</v>
      </c>
      <c r="C56" s="23" t="s">
        <v>180</v>
      </c>
      <c r="D56" s="29" t="s">
        <v>272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113</v>
      </c>
      <c r="C57" s="13" t="s">
        <v>181</v>
      </c>
      <c r="D57" s="13" t="s">
        <v>273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114</v>
      </c>
      <c r="C58" s="23" t="s">
        <v>182</v>
      </c>
      <c r="D58" s="29" t="s">
        <v>274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115</v>
      </c>
      <c r="C59" s="13" t="s">
        <v>183</v>
      </c>
      <c r="D59" s="13" t="s">
        <v>275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116</v>
      </c>
      <c r="C60" s="23" t="s">
        <v>184</v>
      </c>
      <c r="D60" s="29" t="s">
        <v>276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117</v>
      </c>
      <c r="C61" s="13" t="s">
        <v>185</v>
      </c>
      <c r="D61" s="13" t="s">
        <v>277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118</v>
      </c>
      <c r="C62" s="23" t="s">
        <v>186</v>
      </c>
      <c r="D62" s="29" t="s">
        <v>278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119</v>
      </c>
      <c r="C63" s="13" t="s">
        <v>187</v>
      </c>
      <c r="D63" s="13" t="s">
        <v>279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2" t="s">
        <v>317</v>
      </c>
    </row>
    <row r="64" spans="1:17">
      <c r="A64" s="10">
        <v>62</v>
      </c>
      <c r="B64" s="16" t="s">
        <v>120</v>
      </c>
      <c r="C64" s="23" t="s">
        <v>188</v>
      </c>
      <c r="D64" s="29" t="s">
        <v>280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121</v>
      </c>
      <c r="C65" s="13" t="s">
        <v>189</v>
      </c>
      <c r="D65" s="13" t="s">
        <v>281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122</v>
      </c>
      <c r="C66" s="23" t="s">
        <v>190</v>
      </c>
      <c r="D66" s="29" t="s">
        <v>282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124</v>
      </c>
      <c r="C67" s="13" t="s">
        <v>191</v>
      </c>
      <c r="D67" s="13" t="s">
        <v>283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125</v>
      </c>
      <c r="C68" s="23" t="s">
        <v>192</v>
      </c>
      <c r="D68" s="29" t="s">
        <v>284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312</v>
      </c>
      <c r="C69" s="13" t="s">
        <v>193</v>
      </c>
      <c r="D69" s="13" t="s">
        <v>285</v>
      </c>
      <c r="E69" s="1">
        <v>10000</v>
      </c>
      <c r="F69" s="1"/>
      <c r="G69" s="1"/>
      <c r="H69" s="1">
        <v>10423</v>
      </c>
      <c r="I69" s="1">
        <v>2000</v>
      </c>
      <c r="J69" s="1"/>
      <c r="K69" s="1"/>
      <c r="L69" s="1">
        <f t="shared" si="1"/>
        <v>8000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315</v>
      </c>
      <c r="C70" s="23" t="s">
        <v>194</v>
      </c>
      <c r="D70" s="29" t="s">
        <v>286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14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316</v>
      </c>
      <c r="C71" s="13" t="s">
        <v>195</v>
      </c>
      <c r="D71" s="13" t="s">
        <v>287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319</v>
      </c>
      <c r="C72" s="23" t="s">
        <v>196</v>
      </c>
      <c r="D72" s="29" t="s">
        <v>288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320</v>
      </c>
      <c r="C73" s="13" t="s">
        <v>197</v>
      </c>
      <c r="D73" s="13" t="s">
        <v>289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331</v>
      </c>
    </row>
    <row r="74" spans="1:17">
      <c r="A74" s="10">
        <v>72</v>
      </c>
      <c r="B74" s="16" t="s">
        <v>321</v>
      </c>
      <c r="C74" s="23" t="s">
        <v>198</v>
      </c>
      <c r="D74" s="29" t="s">
        <v>290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322</v>
      </c>
      <c r="C75" s="13" t="s">
        <v>199</v>
      </c>
      <c r="D75" s="13" t="s">
        <v>291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323</v>
      </c>
      <c r="C76" s="23" t="s">
        <v>200</v>
      </c>
      <c r="D76" s="29" t="s">
        <v>292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324</v>
      </c>
      <c r="C77" s="13" t="s">
        <v>201</v>
      </c>
      <c r="D77" s="13" t="s">
        <v>293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325</v>
      </c>
      <c r="C78" s="23" t="s">
        <v>202</v>
      </c>
      <c r="D78" s="29" t="s">
        <v>294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326</v>
      </c>
      <c r="C79" s="13" t="s">
        <v>203</v>
      </c>
      <c r="D79" s="13" t="s">
        <v>295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327</v>
      </c>
      <c r="C80" s="23" t="s">
        <v>204</v>
      </c>
      <c r="D80" s="29" t="s">
        <v>296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2">
        <v>79</v>
      </c>
      <c r="B81" s="16" t="s">
        <v>328</v>
      </c>
      <c r="C81" s="13" t="s">
        <v>205</v>
      </c>
      <c r="D81" s="13" t="s">
        <v>297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363</v>
      </c>
    </row>
    <row r="82" spans="1:18">
      <c r="A82" s="10">
        <v>80</v>
      </c>
      <c r="B82" s="16" t="s">
        <v>329</v>
      </c>
      <c r="C82" s="23" t="s">
        <v>206</v>
      </c>
      <c r="D82" s="29" t="s">
        <v>298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330</v>
      </c>
      <c r="C83" s="13" t="s">
        <v>207</v>
      </c>
      <c r="D83" s="13" t="s">
        <v>299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419</v>
      </c>
      <c r="C84" s="23" t="s">
        <v>208</v>
      </c>
      <c r="D84" s="29" t="s">
        <v>300</v>
      </c>
      <c r="E84" s="1">
        <v>10000</v>
      </c>
      <c r="F84" s="1">
        <v>10449</v>
      </c>
      <c r="G84" s="1">
        <v>3000</v>
      </c>
      <c r="H84" s="2">
        <v>10638</v>
      </c>
      <c r="I84" s="1">
        <v>1500</v>
      </c>
      <c r="J84" s="1"/>
      <c r="K84" s="1"/>
      <c r="L84" s="2">
        <f t="shared" si="3"/>
        <v>5500</v>
      </c>
      <c r="M84" s="3">
        <v>66877</v>
      </c>
      <c r="N84" s="18"/>
      <c r="O84" s="12" t="e">
        <f t="shared" si="2"/>
        <v>#NUM!</v>
      </c>
      <c r="P84" s="1"/>
      <c r="Q84" s="8">
        <f>Q83-Q82</f>
        <v>0</v>
      </c>
    </row>
    <row r="85" spans="1:18">
      <c r="A85" s="12">
        <v>83</v>
      </c>
      <c r="B85" s="16" t="s">
        <v>333</v>
      </c>
      <c r="C85" s="13" t="s">
        <v>209</v>
      </c>
      <c r="D85" s="13" t="s">
        <v>301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334</v>
      </c>
      <c r="C86" s="23" t="s">
        <v>210</v>
      </c>
      <c r="D86" s="29" t="s">
        <v>302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335</v>
      </c>
      <c r="C87" s="13" t="s">
        <v>211</v>
      </c>
      <c r="D87" s="13" t="s">
        <v>303</v>
      </c>
      <c r="E87" s="1">
        <v>3000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336</v>
      </c>
      <c r="C88" s="23" t="s">
        <v>212</v>
      </c>
      <c r="D88" s="29" t="s">
        <v>304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337</v>
      </c>
      <c r="C89" s="13" t="s">
        <v>213</v>
      </c>
      <c r="D89" s="13" t="s">
        <v>305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338</v>
      </c>
      <c r="C90" s="23" t="s">
        <v>214</v>
      </c>
      <c r="D90" s="29" t="s">
        <v>306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339</v>
      </c>
      <c r="C91" s="13" t="s">
        <v>215</v>
      </c>
      <c r="D91" s="13" t="s">
        <v>307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340</v>
      </c>
      <c r="C92" s="23" t="s">
        <v>216</v>
      </c>
      <c r="D92" s="29" t="s">
        <v>308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341</v>
      </c>
      <c r="C93" s="13" t="s">
        <v>217</v>
      </c>
      <c r="D93" s="13" t="s">
        <v>309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342</v>
      </c>
      <c r="C94" s="23" t="s">
        <v>218</v>
      </c>
      <c r="D94" s="29" t="s">
        <v>310</v>
      </c>
      <c r="E94" s="1">
        <v>10000</v>
      </c>
      <c r="F94" s="1">
        <v>10468</v>
      </c>
      <c r="G94" s="1">
        <v>1000</v>
      </c>
      <c r="H94" s="1">
        <v>10578</v>
      </c>
      <c r="I94" s="1">
        <v>4500</v>
      </c>
      <c r="J94" s="1"/>
      <c r="K94" s="1"/>
      <c r="L94" s="1">
        <f t="shared" si="3"/>
        <v>4500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343</v>
      </c>
      <c r="C95" s="13" t="s">
        <v>344</v>
      </c>
      <c r="D95" s="13" t="s">
        <v>353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94</v>
      </c>
      <c r="B96" s="16" t="s">
        <v>362</v>
      </c>
      <c r="C96" s="23" t="s">
        <v>345</v>
      </c>
      <c r="D96" s="29" t="s">
        <v>354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364</v>
      </c>
      <c r="C97" s="13" t="s">
        <v>346</v>
      </c>
      <c r="D97" s="13" t="s">
        <v>355</v>
      </c>
      <c r="E97" s="1">
        <v>10000</v>
      </c>
      <c r="F97" s="1">
        <v>10481</v>
      </c>
      <c r="G97" s="1">
        <v>1000</v>
      </c>
      <c r="H97" s="1">
        <v>10610</v>
      </c>
      <c r="I97" s="1">
        <v>3500</v>
      </c>
      <c r="J97" s="1"/>
      <c r="K97" s="1"/>
      <c r="L97" s="1">
        <f t="shared" si="3"/>
        <v>5500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365</v>
      </c>
      <c r="C98" s="23" t="s">
        <v>347</v>
      </c>
      <c r="D98" s="29" t="s">
        <v>356</v>
      </c>
      <c r="E98" s="1">
        <v>3000</v>
      </c>
      <c r="F98" s="1">
        <v>10482</v>
      </c>
      <c r="G98" s="1">
        <v>1000</v>
      </c>
      <c r="H98" s="1"/>
      <c r="I98" s="1"/>
      <c r="J98" s="1"/>
      <c r="K98" s="1"/>
      <c r="L98" s="1">
        <f t="shared" si="3"/>
        <v>2000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366</v>
      </c>
      <c r="C99" s="13" t="s">
        <v>348</v>
      </c>
      <c r="D99" s="13" t="s">
        <v>357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367</v>
      </c>
      <c r="C100" s="23" t="s">
        <v>349</v>
      </c>
      <c r="D100" s="29" t="s">
        <v>358</v>
      </c>
      <c r="E100" s="1">
        <v>10000</v>
      </c>
      <c r="F100" s="1">
        <v>10488</v>
      </c>
      <c r="G100" s="1">
        <v>1000</v>
      </c>
      <c r="H100" s="1">
        <v>10760</v>
      </c>
      <c r="I100" s="1">
        <v>2000</v>
      </c>
      <c r="J100" s="1"/>
      <c r="K100" s="1"/>
      <c r="L100" s="1">
        <f t="shared" si="3"/>
        <v>7000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368</v>
      </c>
      <c r="C101" s="13" t="s">
        <v>350</v>
      </c>
      <c r="D101" s="13" t="s">
        <v>359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369</v>
      </c>
      <c r="C102" s="23" t="s">
        <v>400</v>
      </c>
      <c r="D102" s="29" t="s">
        <v>401</v>
      </c>
      <c r="E102" s="1">
        <v>12000</v>
      </c>
      <c r="F102" s="1">
        <v>10552</v>
      </c>
      <c r="G102" s="1">
        <v>3000</v>
      </c>
      <c r="H102" s="1">
        <v>10757</v>
      </c>
      <c r="I102" s="1">
        <v>2000</v>
      </c>
      <c r="J102" s="1"/>
      <c r="K102" s="1"/>
      <c r="L102" s="1">
        <f t="shared" si="3"/>
        <v>7000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370</v>
      </c>
      <c r="C103" s="13" t="s">
        <v>351</v>
      </c>
      <c r="D103" s="13" t="s">
        <v>360</v>
      </c>
      <c r="E103" s="1">
        <v>25000</v>
      </c>
      <c r="F103" s="1">
        <v>10555</v>
      </c>
      <c r="G103" s="1">
        <v>3000</v>
      </c>
      <c r="H103" s="1">
        <v>10633</v>
      </c>
      <c r="I103" s="1">
        <v>2000</v>
      </c>
      <c r="J103" s="1"/>
      <c r="K103" s="1"/>
      <c r="L103" s="1">
        <f t="shared" si="3"/>
        <v>20000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371</v>
      </c>
      <c r="C104" s="23" t="s">
        <v>352</v>
      </c>
      <c r="D104" s="29" t="s">
        <v>361</v>
      </c>
      <c r="E104" s="1">
        <v>10000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-15000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374</v>
      </c>
      <c r="C105" s="13" t="s">
        <v>372</v>
      </c>
      <c r="D105" s="13" t="s">
        <v>373</v>
      </c>
      <c r="E105" s="1">
        <v>6000</v>
      </c>
      <c r="F105" s="1">
        <v>10558</v>
      </c>
      <c r="G105" s="1">
        <v>2000</v>
      </c>
      <c r="H105" s="1">
        <v>10759</v>
      </c>
      <c r="I105" s="1">
        <v>1000</v>
      </c>
      <c r="J105" s="1"/>
      <c r="K105" s="1"/>
      <c r="L105" s="1">
        <f t="shared" si="3"/>
        <v>3000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397</v>
      </c>
      <c r="C106" s="23" t="s">
        <v>375</v>
      </c>
      <c r="D106" s="29" t="s">
        <v>386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398</v>
      </c>
      <c r="C107" s="13" t="s">
        <v>376</v>
      </c>
      <c r="D107" s="13" t="s">
        <v>387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399</v>
      </c>
      <c r="C108" s="23" t="s">
        <v>377</v>
      </c>
      <c r="D108" s="29" t="s">
        <v>388</v>
      </c>
      <c r="E108" s="2">
        <v>12000</v>
      </c>
      <c r="F108" s="2">
        <v>10561</v>
      </c>
      <c r="G108" s="2">
        <v>1000</v>
      </c>
      <c r="H108" s="2">
        <v>10756</v>
      </c>
      <c r="I108" s="2">
        <v>4000</v>
      </c>
      <c r="J108" s="2"/>
      <c r="K108" s="2"/>
      <c r="L108" s="1">
        <f t="shared" si="3"/>
        <v>7000</v>
      </c>
      <c r="M108" s="3">
        <v>66955</v>
      </c>
      <c r="N108" s="18"/>
      <c r="O108" s="1"/>
      <c r="P108" s="1"/>
    </row>
    <row r="109" spans="1:16">
      <c r="A109" s="12">
        <v>107</v>
      </c>
      <c r="B109" s="16" t="s">
        <v>402</v>
      </c>
      <c r="C109" s="13" t="s">
        <v>378</v>
      </c>
      <c r="D109" s="13" t="s">
        <v>389</v>
      </c>
      <c r="E109" s="1">
        <v>10000</v>
      </c>
      <c r="F109" s="1">
        <v>10600</v>
      </c>
      <c r="G109" s="1">
        <v>2000</v>
      </c>
      <c r="H109" s="1"/>
      <c r="I109" s="1"/>
      <c r="J109" s="1"/>
      <c r="K109" s="1"/>
      <c r="L109" s="1">
        <f t="shared" si="3"/>
        <v>8000</v>
      </c>
      <c r="M109" s="3">
        <v>66967</v>
      </c>
      <c r="N109" s="18"/>
      <c r="O109" s="1"/>
      <c r="P109" s="1"/>
    </row>
    <row r="110" spans="1:16">
      <c r="A110" s="10">
        <v>108</v>
      </c>
      <c r="B110" s="16" t="s">
        <v>403</v>
      </c>
      <c r="C110" s="23" t="s">
        <v>379</v>
      </c>
      <c r="D110" s="29" t="s">
        <v>390</v>
      </c>
      <c r="E110" s="1">
        <v>10000</v>
      </c>
      <c r="F110" s="1">
        <v>10601</v>
      </c>
      <c r="G110" s="1">
        <v>2000</v>
      </c>
      <c r="H110" s="1"/>
      <c r="I110" s="1"/>
      <c r="J110" s="1"/>
      <c r="K110" s="1"/>
      <c r="L110" s="1">
        <f t="shared" si="3"/>
        <v>8000</v>
      </c>
      <c r="M110" s="3">
        <v>66967</v>
      </c>
      <c r="N110" s="18"/>
      <c r="O110" s="1"/>
      <c r="P110" s="1"/>
    </row>
    <row r="111" spans="1:16">
      <c r="A111" s="12">
        <v>109</v>
      </c>
      <c r="B111" s="16" t="s">
        <v>404</v>
      </c>
      <c r="C111" s="13" t="s">
        <v>380</v>
      </c>
      <c r="D111" s="13" t="s">
        <v>391</v>
      </c>
      <c r="E111" s="1">
        <v>12000</v>
      </c>
      <c r="F111" s="1">
        <v>10602</v>
      </c>
      <c r="G111" s="1">
        <v>1000</v>
      </c>
      <c r="H111" s="1"/>
      <c r="I111" s="1"/>
      <c r="J111" s="1"/>
      <c r="K111" s="1"/>
      <c r="L111" s="1">
        <f t="shared" si="3"/>
        <v>11000</v>
      </c>
      <c r="M111" s="3">
        <v>66908</v>
      </c>
      <c r="N111" s="18"/>
      <c r="O111" s="1"/>
      <c r="P111" s="1"/>
    </row>
    <row r="112" spans="1:16">
      <c r="A112" s="10">
        <v>110</v>
      </c>
      <c r="B112" s="16" t="s">
        <v>405</v>
      </c>
      <c r="C112" s="23" t="s">
        <v>381</v>
      </c>
      <c r="D112" s="29" t="s">
        <v>392</v>
      </c>
      <c r="E112" s="1">
        <v>3000</v>
      </c>
      <c r="F112" s="1">
        <v>10603</v>
      </c>
      <c r="G112" s="1">
        <v>3000</v>
      </c>
      <c r="H112" s="1"/>
      <c r="I112" s="1"/>
      <c r="J112" s="1"/>
      <c r="K112" s="1"/>
      <c r="L112" s="1">
        <f t="shared" si="3"/>
        <v>0</v>
      </c>
      <c r="M112" s="3">
        <v>66909</v>
      </c>
      <c r="N112" s="18"/>
      <c r="O112" s="1"/>
      <c r="P112" s="1"/>
    </row>
    <row r="113" spans="1:16">
      <c r="A113" s="12">
        <v>111</v>
      </c>
      <c r="B113" s="16" t="s">
        <v>407</v>
      </c>
      <c r="C113" s="13" t="s">
        <v>382</v>
      </c>
      <c r="D113" s="13" t="s">
        <v>393</v>
      </c>
      <c r="E113" s="1">
        <v>10500</v>
      </c>
      <c r="F113" s="1"/>
      <c r="G113" s="1">
        <v>1000</v>
      </c>
      <c r="H113" s="1">
        <v>10629</v>
      </c>
      <c r="I113" s="1">
        <v>4000</v>
      </c>
      <c r="J113" s="1"/>
      <c r="K113" s="1"/>
      <c r="L113" s="1">
        <f t="shared" si="3"/>
        <v>5500</v>
      </c>
      <c r="M113" s="3" t="s">
        <v>408</v>
      </c>
      <c r="N113" s="18"/>
      <c r="O113" s="1"/>
      <c r="P113" s="1"/>
    </row>
    <row r="114" spans="1:16">
      <c r="A114" s="10">
        <v>112</v>
      </c>
      <c r="B114" s="16" t="s">
        <v>409</v>
      </c>
      <c r="C114" s="23" t="s">
        <v>383</v>
      </c>
      <c r="D114" s="29" t="s">
        <v>394</v>
      </c>
      <c r="E114" s="1">
        <v>10500</v>
      </c>
      <c r="F114" s="1"/>
      <c r="G114" s="1">
        <v>1000</v>
      </c>
      <c r="H114" s="1">
        <v>10631</v>
      </c>
      <c r="I114" s="1">
        <v>4000</v>
      </c>
      <c r="J114" s="1"/>
      <c r="K114" s="1"/>
      <c r="L114" s="1">
        <f t="shared" si="3"/>
        <v>5500</v>
      </c>
      <c r="M114" s="3" t="s">
        <v>408</v>
      </c>
      <c r="N114" s="18"/>
      <c r="O114" s="1"/>
      <c r="P114" s="1"/>
    </row>
    <row r="115" spans="1:16">
      <c r="A115" s="12">
        <v>113</v>
      </c>
      <c r="B115" s="16" t="s">
        <v>411</v>
      </c>
      <c r="C115" s="13" t="s">
        <v>384</v>
      </c>
      <c r="D115" s="13" t="s">
        <v>395</v>
      </c>
      <c r="E115" s="1">
        <v>3000</v>
      </c>
      <c r="F115" s="1">
        <v>10653</v>
      </c>
      <c r="G115" s="1">
        <v>3000</v>
      </c>
      <c r="H115" s="1"/>
      <c r="I115" s="1"/>
      <c r="J115" s="1"/>
      <c r="K115" s="1"/>
      <c r="L115" s="1"/>
      <c r="M115" s="3">
        <v>66978</v>
      </c>
      <c r="N115" s="6"/>
      <c r="O115" s="1"/>
      <c r="P115" s="1"/>
    </row>
    <row r="116" spans="1:16">
      <c r="A116" s="12"/>
      <c r="B116" s="16" t="s">
        <v>440</v>
      </c>
      <c r="C116" s="13" t="s">
        <v>385</v>
      </c>
      <c r="D116" s="13" t="s">
        <v>441</v>
      </c>
      <c r="E116" s="1">
        <v>10000</v>
      </c>
      <c r="F116" s="1"/>
      <c r="G116" s="1">
        <v>1000</v>
      </c>
      <c r="H116" s="1">
        <v>10758</v>
      </c>
      <c r="I116" s="1">
        <v>5000</v>
      </c>
      <c r="J116" s="1"/>
      <c r="K116" s="1"/>
      <c r="L116" s="1"/>
      <c r="M116" s="3"/>
      <c r="N116" s="6"/>
      <c r="O116" s="1"/>
      <c r="P116" s="1"/>
    </row>
    <row r="117" spans="1:16">
      <c r="A117" s="10">
        <v>114</v>
      </c>
      <c r="B117" s="16" t="s">
        <v>435</v>
      </c>
      <c r="C117" s="23" t="s">
        <v>385</v>
      </c>
      <c r="D117" s="29" t="s">
        <v>396</v>
      </c>
      <c r="E117" s="1">
        <v>10000</v>
      </c>
      <c r="F117" s="1">
        <v>10723</v>
      </c>
      <c r="G117" s="1">
        <v>10000</v>
      </c>
      <c r="H117" s="1"/>
      <c r="I117" s="1"/>
      <c r="J117" s="1"/>
      <c r="K117" s="1"/>
      <c r="L117" s="1"/>
      <c r="M117" s="3">
        <v>67001</v>
      </c>
      <c r="N117" s="6"/>
      <c r="O117" s="1"/>
      <c r="P117" s="1"/>
    </row>
    <row r="118" spans="1:16">
      <c r="A118" s="12">
        <v>115</v>
      </c>
      <c r="B118" s="22"/>
      <c r="C118" s="16"/>
      <c r="D118" s="1"/>
      <c r="E118" s="2">
        <f>SUM(E3:E117)</f>
        <v>917550</v>
      </c>
      <c r="F118" s="2"/>
      <c r="G118" s="2">
        <f>SUM(G3:G117)</f>
        <v>253950</v>
      </c>
      <c r="H118" s="2"/>
      <c r="I118" s="2">
        <f>SUM(I3:I117)</f>
        <v>164800</v>
      </c>
      <c r="J118" s="2"/>
      <c r="K118" s="2">
        <f>SUM(K3:K117)</f>
        <v>10000</v>
      </c>
      <c r="L118" s="1"/>
      <c r="M118" s="3"/>
      <c r="N118" s="1"/>
      <c r="O118" s="1"/>
      <c r="P118" s="1"/>
    </row>
    <row r="119" spans="1:16">
      <c r="A119" s="10">
        <v>116</v>
      </c>
      <c r="B119" s="22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2">
        <v>117</v>
      </c>
      <c r="B120" s="22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0">
        <v>118</v>
      </c>
      <c r="B121" s="22"/>
      <c r="C121" s="16"/>
      <c r="D121" s="1"/>
      <c r="E121" s="1"/>
      <c r="F121" s="1"/>
      <c r="G121" s="2">
        <f>G118+I118+K118</f>
        <v>428750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2">
        <v>119</v>
      </c>
      <c r="B122" s="22"/>
      <c r="C122" s="16"/>
      <c r="D122" s="1"/>
      <c r="E122" s="1"/>
      <c r="F122" s="1"/>
      <c r="G122" s="2">
        <v>130000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0">
        <v>120</v>
      </c>
      <c r="B123" s="22"/>
      <c r="C123" s="16"/>
      <c r="D123" s="1"/>
      <c r="E123" s="1"/>
      <c r="F123" s="1"/>
      <c r="G123" s="1">
        <f>G121-G122</f>
        <v>298750</v>
      </c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2">
        <v>121</v>
      </c>
      <c r="B124" s="22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0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6" t="s">
        <v>0</v>
      </c>
      <c r="B1" s="36" t="s">
        <v>1</v>
      </c>
      <c r="C1" s="36" t="s">
        <v>2</v>
      </c>
      <c r="D1" s="4" t="s">
        <v>3</v>
      </c>
      <c r="E1" s="36" t="s">
        <v>4</v>
      </c>
      <c r="F1" s="36" t="s">
        <v>5</v>
      </c>
      <c r="G1" s="36"/>
      <c r="H1" s="36" t="s">
        <v>6</v>
      </c>
      <c r="I1" s="36"/>
      <c r="J1" s="36" t="s">
        <v>7</v>
      </c>
      <c r="K1" s="36"/>
      <c r="L1" s="4" t="s">
        <v>8</v>
      </c>
      <c r="M1" s="36" t="s">
        <v>9</v>
      </c>
      <c r="N1" s="36" t="s">
        <v>10</v>
      </c>
      <c r="O1" s="4" t="s">
        <v>11</v>
      </c>
      <c r="P1" s="37" t="s">
        <v>12</v>
      </c>
      <c r="Q1" t="s">
        <v>9</v>
      </c>
    </row>
    <row r="2" spans="1:17">
      <c r="A2" s="36"/>
      <c r="B2" s="36"/>
      <c r="C2" s="36"/>
      <c r="D2" s="4"/>
      <c r="E2" s="36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6"/>
      <c r="N2" s="36"/>
      <c r="O2" s="4"/>
      <c r="P2" s="37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5"/>
  <sheetViews>
    <sheetView tabSelected="1" workbookViewId="0">
      <pane ySplit="1" topLeftCell="A42" activePane="bottomLeft" state="frozen"/>
      <selection pane="bottomLeft" activeCell="J49" sqref="J49"/>
    </sheetView>
  </sheetViews>
  <sheetFormatPr defaultRowHeight="15"/>
  <cols>
    <col min="1" max="1" width="6.85546875" bestFit="1" customWidth="1"/>
    <col min="2" max="2" width="10.42578125" bestFit="1" customWidth="1"/>
    <col min="3" max="3" width="26.42578125" bestFit="1" customWidth="1"/>
    <col min="4" max="4" width="10.140625" bestFit="1" customWidth="1"/>
    <col min="5" max="5" width="10.140625" customWidth="1"/>
    <col min="6" max="6" width="14.140625" bestFit="1" customWidth="1"/>
    <col min="7" max="7" width="6" bestFit="1" customWidth="1"/>
    <col min="8" max="8" width="11.140625" bestFit="1" customWidth="1"/>
  </cols>
  <sheetData>
    <row r="1" spans="1:9">
      <c r="A1" s="34" t="s">
        <v>0</v>
      </c>
      <c r="B1" s="34" t="s">
        <v>414</v>
      </c>
      <c r="C1" s="34" t="s">
        <v>1</v>
      </c>
      <c r="D1" s="34" t="s">
        <v>2</v>
      </c>
      <c r="E1" s="34" t="s">
        <v>13</v>
      </c>
      <c r="F1" s="34" t="s">
        <v>412</v>
      </c>
      <c r="G1" s="34" t="s">
        <v>413</v>
      </c>
      <c r="H1" s="34" t="s">
        <v>416</v>
      </c>
      <c r="I1" s="1"/>
    </row>
    <row r="2" spans="1:9">
      <c r="A2" s="1">
        <v>1</v>
      </c>
      <c r="B2" s="3">
        <v>66971</v>
      </c>
      <c r="C2" s="1" t="s">
        <v>324</v>
      </c>
      <c r="D2" s="1" t="s">
        <v>201</v>
      </c>
      <c r="E2" s="1"/>
      <c r="F2" s="1" t="s">
        <v>415</v>
      </c>
      <c r="G2" s="1">
        <v>500</v>
      </c>
      <c r="H2" s="1"/>
      <c r="I2" s="1"/>
    </row>
    <row r="3" spans="1:9">
      <c r="A3" s="1">
        <v>2</v>
      </c>
      <c r="B3" s="3">
        <v>66971</v>
      </c>
      <c r="C3" s="1" t="s">
        <v>333</v>
      </c>
      <c r="D3" s="1" t="s">
        <v>209</v>
      </c>
      <c r="E3" s="1"/>
      <c r="F3" s="1" t="s">
        <v>415</v>
      </c>
      <c r="G3" s="1">
        <v>500</v>
      </c>
      <c r="H3" s="1"/>
      <c r="I3" s="1"/>
    </row>
    <row r="4" spans="1:9">
      <c r="A4" s="1">
        <v>3</v>
      </c>
      <c r="B4" s="3">
        <v>66972</v>
      </c>
      <c r="C4" s="1" t="s">
        <v>364</v>
      </c>
      <c r="D4" s="1" t="s">
        <v>346</v>
      </c>
      <c r="E4" s="1"/>
      <c r="F4" s="1" t="s">
        <v>415</v>
      </c>
      <c r="G4" s="1">
        <v>500</v>
      </c>
      <c r="H4" s="1"/>
      <c r="I4" s="1"/>
    </row>
    <row r="5" spans="1:9">
      <c r="A5" s="1">
        <v>4</v>
      </c>
      <c r="B5" s="3">
        <v>66972</v>
      </c>
      <c r="C5" s="1" t="s">
        <v>322</v>
      </c>
      <c r="D5" s="1" t="s">
        <v>199</v>
      </c>
      <c r="E5" s="1"/>
      <c r="F5" s="1" t="s">
        <v>415</v>
      </c>
      <c r="G5" s="1">
        <v>500</v>
      </c>
      <c r="H5" s="1"/>
      <c r="I5" s="1"/>
    </row>
    <row r="6" spans="1:9">
      <c r="A6" s="1">
        <v>5</v>
      </c>
      <c r="B6" s="3">
        <v>66972</v>
      </c>
      <c r="C6" s="1" t="s">
        <v>342</v>
      </c>
      <c r="D6" s="1" t="s">
        <v>218</v>
      </c>
      <c r="E6" s="1"/>
      <c r="F6" s="1" t="s">
        <v>415</v>
      </c>
      <c r="G6" s="1">
        <v>500</v>
      </c>
      <c r="H6" s="1"/>
      <c r="I6" s="1"/>
    </row>
    <row r="7" spans="1:9">
      <c r="A7" s="1">
        <v>6</v>
      </c>
      <c r="B7" s="3">
        <v>66972</v>
      </c>
      <c r="C7" s="1" t="s">
        <v>320</v>
      </c>
      <c r="D7" s="1" t="s">
        <v>197</v>
      </c>
      <c r="E7" s="1"/>
      <c r="F7" s="1" t="s">
        <v>415</v>
      </c>
      <c r="G7" s="1">
        <v>500</v>
      </c>
      <c r="H7" s="1"/>
      <c r="I7" s="1"/>
    </row>
    <row r="8" spans="1:9">
      <c r="A8" s="1">
        <v>7</v>
      </c>
      <c r="B8" s="3">
        <v>66972</v>
      </c>
      <c r="C8" s="1" t="s">
        <v>407</v>
      </c>
      <c r="D8" s="1" t="s">
        <v>382</v>
      </c>
      <c r="E8" s="1"/>
      <c r="F8" s="1" t="s">
        <v>415</v>
      </c>
      <c r="G8" s="1">
        <v>500</v>
      </c>
      <c r="H8" s="1"/>
      <c r="I8" s="1"/>
    </row>
    <row r="9" spans="1:9">
      <c r="A9" s="1">
        <v>8</v>
      </c>
      <c r="B9" s="3">
        <v>66972</v>
      </c>
      <c r="C9" s="1" t="s">
        <v>409</v>
      </c>
      <c r="D9" s="1" t="s">
        <v>383</v>
      </c>
      <c r="E9" s="1"/>
      <c r="F9" s="1" t="s">
        <v>415</v>
      </c>
      <c r="G9" s="1">
        <v>500</v>
      </c>
      <c r="H9" s="1"/>
      <c r="I9" s="1"/>
    </row>
    <row r="10" spans="1:9">
      <c r="A10" s="1">
        <v>9</v>
      </c>
      <c r="B10" s="3">
        <v>66972</v>
      </c>
      <c r="C10" s="1" t="s">
        <v>417</v>
      </c>
      <c r="D10" s="1" t="s">
        <v>351</v>
      </c>
      <c r="E10" s="1"/>
      <c r="F10" s="1" t="s">
        <v>415</v>
      </c>
      <c r="G10" s="1">
        <v>500</v>
      </c>
      <c r="H10" s="1"/>
      <c r="I10" s="1"/>
    </row>
    <row r="11" spans="1:9">
      <c r="A11" s="1">
        <v>10</v>
      </c>
      <c r="B11" s="3">
        <v>66972</v>
      </c>
      <c r="C11" s="1" t="s">
        <v>329</v>
      </c>
      <c r="D11" s="1" t="s">
        <v>206</v>
      </c>
      <c r="E11" s="1"/>
      <c r="F11" s="1" t="s">
        <v>415</v>
      </c>
      <c r="G11" s="1">
        <v>500</v>
      </c>
      <c r="H11" s="1"/>
      <c r="I11" s="1"/>
    </row>
    <row r="12" spans="1:9">
      <c r="A12" s="1">
        <v>11</v>
      </c>
      <c r="B12" s="3">
        <v>66972</v>
      </c>
      <c r="C12" s="1" t="s">
        <v>368</v>
      </c>
      <c r="D12" s="1" t="s">
        <v>350</v>
      </c>
      <c r="E12" s="1"/>
      <c r="F12" s="1" t="s">
        <v>415</v>
      </c>
      <c r="G12" s="1">
        <v>500</v>
      </c>
      <c r="H12" s="1"/>
      <c r="I12" s="1"/>
    </row>
    <row r="13" spans="1:9">
      <c r="A13" s="1">
        <v>12</v>
      </c>
      <c r="B13" s="3">
        <v>66975</v>
      </c>
      <c r="C13" s="1" t="s">
        <v>335</v>
      </c>
      <c r="D13" s="1" t="s">
        <v>211</v>
      </c>
      <c r="E13" s="1"/>
      <c r="F13" s="1" t="s">
        <v>415</v>
      </c>
      <c r="G13" s="1">
        <v>500</v>
      </c>
      <c r="H13" s="1"/>
      <c r="I13" s="1" t="s">
        <v>418</v>
      </c>
    </row>
    <row r="14" spans="1:9">
      <c r="A14" s="1">
        <v>13</v>
      </c>
      <c r="B14" s="3">
        <v>66975</v>
      </c>
      <c r="C14" s="1" t="s">
        <v>419</v>
      </c>
      <c r="D14" s="1"/>
      <c r="E14" s="1"/>
      <c r="F14" s="1" t="s">
        <v>415</v>
      </c>
      <c r="G14" s="1">
        <v>500</v>
      </c>
      <c r="H14" s="1"/>
      <c r="I14" s="1" t="s">
        <v>418</v>
      </c>
    </row>
    <row r="15" spans="1:9">
      <c r="A15" s="1">
        <v>14</v>
      </c>
      <c r="B15" s="3">
        <v>66975</v>
      </c>
      <c r="C15" s="1" t="s">
        <v>316</v>
      </c>
      <c r="D15" s="1" t="s">
        <v>195</v>
      </c>
      <c r="E15" s="1"/>
      <c r="F15" s="1" t="s">
        <v>415</v>
      </c>
      <c r="G15" s="1">
        <v>500</v>
      </c>
      <c r="H15" s="1"/>
      <c r="I15" s="1" t="s">
        <v>418</v>
      </c>
    </row>
    <row r="16" spans="1:9">
      <c r="A16" s="1">
        <v>15</v>
      </c>
      <c r="B16" s="3">
        <v>66972</v>
      </c>
      <c r="C16" s="1" t="s">
        <v>420</v>
      </c>
      <c r="D16" s="1" t="s">
        <v>210</v>
      </c>
      <c r="E16" s="1"/>
      <c r="F16" s="1" t="s">
        <v>415</v>
      </c>
      <c r="G16" s="1">
        <v>500</v>
      </c>
      <c r="H16" s="1"/>
      <c r="I16" s="1"/>
    </row>
    <row r="17" spans="1:9">
      <c r="A17" s="1">
        <v>16</v>
      </c>
      <c r="B17" s="3">
        <v>66978</v>
      </c>
      <c r="C17" s="1" t="s">
        <v>410</v>
      </c>
      <c r="D17" s="1" t="s">
        <v>169</v>
      </c>
      <c r="E17" s="1"/>
      <c r="F17" s="1" t="s">
        <v>51</v>
      </c>
      <c r="G17" s="1">
        <v>1000</v>
      </c>
      <c r="H17" s="1"/>
      <c r="I17" s="1"/>
    </row>
    <row r="18" spans="1:9">
      <c r="A18" s="1">
        <v>17</v>
      </c>
      <c r="B18" s="3">
        <v>66979</v>
      </c>
      <c r="C18" s="1" t="s">
        <v>85</v>
      </c>
      <c r="D18" s="1" t="s">
        <v>152</v>
      </c>
      <c r="E18" s="1"/>
      <c r="F18" s="1" t="s">
        <v>51</v>
      </c>
      <c r="G18" s="1">
        <v>1000</v>
      </c>
      <c r="H18" s="1"/>
      <c r="I18" s="1"/>
    </row>
    <row r="19" spans="1:9">
      <c r="A19" s="1">
        <v>18</v>
      </c>
      <c r="B19" s="3">
        <v>66978</v>
      </c>
      <c r="C19" s="1" t="s">
        <v>78</v>
      </c>
      <c r="D19" s="1" t="s">
        <v>142</v>
      </c>
      <c r="E19" s="1"/>
      <c r="F19" s="1" t="s">
        <v>51</v>
      </c>
      <c r="G19" s="1">
        <v>1000</v>
      </c>
      <c r="H19" s="1"/>
      <c r="I19" s="1"/>
    </row>
    <row r="20" spans="1:9">
      <c r="A20" s="1">
        <v>19</v>
      </c>
      <c r="B20" s="3">
        <v>66978</v>
      </c>
      <c r="C20" s="1" t="s">
        <v>71</v>
      </c>
      <c r="D20" s="1" t="s">
        <v>134</v>
      </c>
      <c r="E20" s="1"/>
      <c r="F20" s="1" t="s">
        <v>51</v>
      </c>
      <c r="G20" s="1">
        <v>1000</v>
      </c>
      <c r="H20" s="1"/>
      <c r="I20" s="1"/>
    </row>
    <row r="21" spans="1:9">
      <c r="A21" s="1">
        <v>20</v>
      </c>
      <c r="B21" s="3">
        <v>66978</v>
      </c>
      <c r="C21" s="1" t="s">
        <v>421</v>
      </c>
      <c r="D21" s="1" t="s">
        <v>140</v>
      </c>
      <c r="E21" s="1"/>
      <c r="F21" s="1" t="s">
        <v>51</v>
      </c>
      <c r="G21" s="1">
        <v>1000</v>
      </c>
      <c r="H21" s="1"/>
      <c r="I21" s="1"/>
    </row>
    <row r="22" spans="1:9">
      <c r="A22" s="1">
        <v>21</v>
      </c>
      <c r="B22" s="3">
        <v>66978</v>
      </c>
      <c r="C22" s="1" t="s">
        <v>69</v>
      </c>
      <c r="D22" s="1" t="s">
        <v>132</v>
      </c>
      <c r="E22" s="1"/>
      <c r="F22" s="1" t="s">
        <v>415</v>
      </c>
      <c r="G22" s="1">
        <v>500</v>
      </c>
      <c r="H22" s="1"/>
      <c r="I22" s="1"/>
    </row>
    <row r="23" spans="1:9">
      <c r="A23" s="1">
        <v>22</v>
      </c>
      <c r="B23" s="3">
        <v>66978</v>
      </c>
      <c r="C23" s="1" t="s">
        <v>406</v>
      </c>
      <c r="D23" s="1" t="s">
        <v>143</v>
      </c>
      <c r="E23" s="1"/>
      <c r="F23" s="1" t="s">
        <v>51</v>
      </c>
      <c r="G23" s="1">
        <v>1000</v>
      </c>
      <c r="H23" s="1"/>
      <c r="I23" s="1"/>
    </row>
    <row r="24" spans="1:9">
      <c r="A24" s="1">
        <v>23</v>
      </c>
      <c r="B24" s="3">
        <v>66978</v>
      </c>
      <c r="C24" s="1" t="s">
        <v>88</v>
      </c>
      <c r="D24" s="1" t="s">
        <v>155</v>
      </c>
      <c r="E24" s="1"/>
      <c r="F24" s="1" t="s">
        <v>51</v>
      </c>
      <c r="G24" s="1">
        <v>1000</v>
      </c>
      <c r="H24" s="1"/>
      <c r="I24" s="1"/>
    </row>
    <row r="25" spans="1:9">
      <c r="A25" s="1">
        <v>24</v>
      </c>
      <c r="B25" s="3">
        <v>66978</v>
      </c>
      <c r="C25" s="1" t="s">
        <v>312</v>
      </c>
      <c r="D25" s="1" t="s">
        <v>193</v>
      </c>
      <c r="E25" s="1"/>
      <c r="F25" s="1" t="s">
        <v>51</v>
      </c>
      <c r="G25" s="1">
        <v>1000</v>
      </c>
      <c r="H25" s="1"/>
      <c r="I25" s="1"/>
    </row>
    <row r="26" spans="1:9">
      <c r="A26" s="1">
        <v>25</v>
      </c>
      <c r="B26" s="3">
        <v>66979</v>
      </c>
      <c r="C26" s="1" t="s">
        <v>422</v>
      </c>
      <c r="D26" s="1" t="s">
        <v>149</v>
      </c>
      <c r="E26" s="1"/>
      <c r="F26" s="1" t="s">
        <v>51</v>
      </c>
      <c r="G26" s="1">
        <v>1000</v>
      </c>
      <c r="H26" s="1"/>
      <c r="I26" s="1"/>
    </row>
    <row r="27" spans="1:9">
      <c r="A27" s="1">
        <v>26</v>
      </c>
      <c r="B27" s="3">
        <v>66979</v>
      </c>
      <c r="C27" s="1" t="s">
        <v>423</v>
      </c>
      <c r="D27" s="1" t="s">
        <v>153</v>
      </c>
      <c r="E27" s="1"/>
      <c r="F27" s="1" t="s">
        <v>51</v>
      </c>
      <c r="G27" s="1">
        <v>1000</v>
      </c>
      <c r="H27" s="1"/>
      <c r="I27" s="1"/>
    </row>
    <row r="28" spans="1:9">
      <c r="A28" s="1">
        <v>27</v>
      </c>
      <c r="B28" s="3">
        <v>66979</v>
      </c>
      <c r="C28" s="1" t="s">
        <v>101</v>
      </c>
      <c r="D28" s="1" t="s">
        <v>168</v>
      </c>
      <c r="E28" s="1"/>
      <c r="F28" s="1" t="s">
        <v>51</v>
      </c>
      <c r="G28" s="1">
        <v>1000</v>
      </c>
      <c r="H28" s="1"/>
      <c r="I28" s="1"/>
    </row>
    <row r="29" spans="1:9">
      <c r="A29" s="1">
        <v>28</v>
      </c>
      <c r="B29" s="3">
        <v>66979</v>
      </c>
      <c r="C29" s="1" t="s">
        <v>65</v>
      </c>
      <c r="D29" s="1" t="s">
        <v>127</v>
      </c>
      <c r="E29" s="1"/>
      <c r="F29" s="1" t="s">
        <v>51</v>
      </c>
      <c r="G29" s="1">
        <v>1000</v>
      </c>
      <c r="H29" s="1" t="s">
        <v>418</v>
      </c>
      <c r="I29" s="1"/>
    </row>
    <row r="30" spans="1:9">
      <c r="A30" s="1">
        <v>29</v>
      </c>
      <c r="B30" s="3">
        <v>66979</v>
      </c>
      <c r="C30" s="1" t="s">
        <v>424</v>
      </c>
      <c r="D30" s="1" t="s">
        <v>157</v>
      </c>
      <c r="E30" s="1"/>
      <c r="F30" s="1" t="s">
        <v>51</v>
      </c>
      <c r="G30" s="1">
        <v>1000</v>
      </c>
      <c r="H30" s="1"/>
      <c r="I30" s="1"/>
    </row>
    <row r="31" spans="1:9">
      <c r="A31" s="1">
        <v>30</v>
      </c>
      <c r="B31" s="3">
        <v>66979</v>
      </c>
      <c r="C31" s="1" t="s">
        <v>91</v>
      </c>
      <c r="D31" s="1" t="s">
        <v>158</v>
      </c>
      <c r="E31" s="1"/>
      <c r="F31" s="1" t="s">
        <v>51</v>
      </c>
      <c r="G31" s="1">
        <v>1000</v>
      </c>
      <c r="H31" s="1"/>
      <c r="I31" s="1"/>
    </row>
    <row r="32" spans="1:9">
      <c r="A32" s="1">
        <v>31</v>
      </c>
      <c r="B32" s="3">
        <v>66972</v>
      </c>
      <c r="C32" s="1" t="s">
        <v>362</v>
      </c>
      <c r="D32" s="1" t="s">
        <v>345</v>
      </c>
      <c r="E32" s="1"/>
      <c r="F32" s="1" t="s">
        <v>415</v>
      </c>
      <c r="G32" s="1">
        <v>500</v>
      </c>
      <c r="H32" s="1"/>
      <c r="I32" s="1"/>
    </row>
    <row r="33" spans="1:12">
      <c r="A33" s="1">
        <v>32</v>
      </c>
      <c r="B33" s="3">
        <v>66978</v>
      </c>
      <c r="C33" s="1" t="s">
        <v>425</v>
      </c>
      <c r="D33" s="1" t="s">
        <v>139</v>
      </c>
      <c r="E33" s="1"/>
      <c r="F33" s="1" t="s">
        <v>51</v>
      </c>
      <c r="G33" s="1">
        <v>1000</v>
      </c>
      <c r="H33" s="1"/>
      <c r="I33" s="1"/>
    </row>
    <row r="34" spans="1:12">
      <c r="A34" s="1">
        <v>33</v>
      </c>
      <c r="B34" s="3">
        <v>66979</v>
      </c>
      <c r="C34" s="1" t="s">
        <v>311</v>
      </c>
      <c r="D34" s="1" t="s">
        <v>147</v>
      </c>
      <c r="E34" s="1"/>
      <c r="F34" s="1" t="s">
        <v>51</v>
      </c>
      <c r="G34" s="1">
        <v>1000</v>
      </c>
      <c r="H34" s="1"/>
      <c r="I34" s="1"/>
    </row>
    <row r="35" spans="1:12">
      <c r="A35" s="1">
        <v>34</v>
      </c>
      <c r="B35" s="3">
        <v>66979</v>
      </c>
      <c r="C35" s="1" t="s">
        <v>426</v>
      </c>
      <c r="D35" s="1" t="s">
        <v>129</v>
      </c>
      <c r="E35" s="1"/>
      <c r="F35" s="1" t="s">
        <v>51</v>
      </c>
      <c r="G35" s="1">
        <v>1000</v>
      </c>
      <c r="H35" s="1"/>
      <c r="I35" s="1"/>
    </row>
    <row r="36" spans="1:12">
      <c r="A36" s="1">
        <v>35</v>
      </c>
      <c r="B36" s="3">
        <v>66979</v>
      </c>
      <c r="C36" s="1" t="s">
        <v>427</v>
      </c>
      <c r="D36" s="1" t="s">
        <v>128</v>
      </c>
      <c r="E36" s="1">
        <v>10689</v>
      </c>
      <c r="F36" s="1" t="s">
        <v>51</v>
      </c>
      <c r="G36" s="1">
        <v>1000</v>
      </c>
      <c r="H36" s="1"/>
      <c r="I36" s="1"/>
    </row>
    <row r="37" spans="1:12">
      <c r="A37" s="1">
        <v>36</v>
      </c>
      <c r="B37" s="3">
        <v>66979</v>
      </c>
      <c r="C37" s="1" t="s">
        <v>428</v>
      </c>
      <c r="D37" s="1" t="s">
        <v>130</v>
      </c>
      <c r="E37" s="1">
        <v>10690</v>
      </c>
      <c r="F37" s="1" t="s">
        <v>51</v>
      </c>
      <c r="G37" s="1">
        <v>1000</v>
      </c>
      <c r="H37" s="1"/>
      <c r="I37" s="1"/>
    </row>
    <row r="38" spans="1:12">
      <c r="A38" s="1">
        <v>37</v>
      </c>
      <c r="B38" s="3">
        <v>66979</v>
      </c>
      <c r="C38" s="1" t="s">
        <v>125</v>
      </c>
      <c r="D38" s="1" t="s">
        <v>192</v>
      </c>
      <c r="E38" s="1">
        <v>10691</v>
      </c>
      <c r="F38" s="1" t="s">
        <v>51</v>
      </c>
      <c r="G38" s="1">
        <v>1000</v>
      </c>
      <c r="H38" s="1"/>
      <c r="I38" s="1"/>
    </row>
    <row r="39" spans="1:12">
      <c r="A39" s="1">
        <v>38</v>
      </c>
      <c r="B39" s="3">
        <v>66979</v>
      </c>
      <c r="C39" s="1" t="s">
        <v>110</v>
      </c>
      <c r="D39" s="1" t="s">
        <v>178</v>
      </c>
      <c r="E39" s="1">
        <v>10692</v>
      </c>
      <c r="F39" s="1" t="s">
        <v>51</v>
      </c>
      <c r="G39" s="1">
        <v>1000</v>
      </c>
      <c r="H39" s="1"/>
      <c r="I39" s="1"/>
    </row>
    <row r="40" spans="1:12">
      <c r="A40" s="1">
        <v>39</v>
      </c>
      <c r="B40" s="3">
        <v>66979</v>
      </c>
      <c r="C40" s="1" t="s">
        <v>123</v>
      </c>
      <c r="D40" s="1" t="s">
        <v>131</v>
      </c>
      <c r="E40" s="1">
        <v>10693</v>
      </c>
      <c r="F40" s="1" t="s">
        <v>51</v>
      </c>
      <c r="G40" s="1">
        <v>1000</v>
      </c>
      <c r="H40" s="1"/>
      <c r="I40" s="1"/>
    </row>
    <row r="41" spans="1:12">
      <c r="A41" s="1">
        <v>40</v>
      </c>
      <c r="B41" s="3">
        <v>66979</v>
      </c>
      <c r="C41" s="1" t="s">
        <v>330</v>
      </c>
      <c r="D41" s="1" t="s">
        <v>207</v>
      </c>
      <c r="E41" s="1">
        <v>10694</v>
      </c>
      <c r="F41" s="1" t="s">
        <v>51</v>
      </c>
      <c r="G41" s="1">
        <v>1000</v>
      </c>
      <c r="H41" s="1"/>
      <c r="I41" s="1"/>
      <c r="L41" t="s">
        <v>430</v>
      </c>
    </row>
    <row r="42" spans="1:12">
      <c r="A42" s="1">
        <v>41</v>
      </c>
      <c r="B42" s="3">
        <v>66979</v>
      </c>
      <c r="C42" s="1" t="s">
        <v>429</v>
      </c>
      <c r="D42" s="1">
        <v>9594</v>
      </c>
      <c r="E42" s="1">
        <v>10695</v>
      </c>
      <c r="F42" s="1" t="s">
        <v>51</v>
      </c>
      <c r="G42" s="1">
        <v>1000</v>
      </c>
      <c r="H42" s="1"/>
      <c r="I42" s="1"/>
    </row>
    <row r="43" spans="1:12">
      <c r="A43" s="1">
        <v>42</v>
      </c>
      <c r="B43" s="3">
        <v>66979</v>
      </c>
      <c r="C43" s="1" t="s">
        <v>119</v>
      </c>
      <c r="D43" s="1" t="s">
        <v>187</v>
      </c>
      <c r="E43" s="1">
        <v>10696</v>
      </c>
      <c r="F43" s="1" t="s">
        <v>51</v>
      </c>
      <c r="G43" s="1">
        <v>1000</v>
      </c>
      <c r="H43" s="1"/>
      <c r="I43" s="1"/>
    </row>
    <row r="44" spans="1:12">
      <c r="A44" s="1">
        <v>43</v>
      </c>
      <c r="B44" s="3">
        <v>66979</v>
      </c>
      <c r="C44" s="1" t="s">
        <v>84</v>
      </c>
      <c r="D44" s="1" t="s">
        <v>151</v>
      </c>
      <c r="E44" s="1">
        <v>10697</v>
      </c>
      <c r="F44" s="1" t="s">
        <v>51</v>
      </c>
      <c r="G44" s="1">
        <v>1000</v>
      </c>
      <c r="H44" s="1"/>
      <c r="I44" s="1"/>
    </row>
    <row r="45" spans="1:12">
      <c r="A45" s="1">
        <v>44</v>
      </c>
      <c r="B45" s="3">
        <v>66981</v>
      </c>
      <c r="C45" s="35" t="s">
        <v>341</v>
      </c>
      <c r="D45" s="35" t="s">
        <v>217</v>
      </c>
      <c r="E45" s="35">
        <v>10698</v>
      </c>
      <c r="F45" s="35" t="s">
        <v>415</v>
      </c>
      <c r="G45" s="35">
        <v>500</v>
      </c>
      <c r="H45" s="1"/>
      <c r="I45" s="1"/>
    </row>
    <row r="46" spans="1:12">
      <c r="A46" s="1">
        <v>45</v>
      </c>
      <c r="B46" s="3">
        <v>66981</v>
      </c>
      <c r="C46" s="35" t="s">
        <v>93</v>
      </c>
      <c r="D46" s="35" t="s">
        <v>160</v>
      </c>
      <c r="E46" s="35">
        <v>10699</v>
      </c>
      <c r="F46" s="35" t="s">
        <v>51</v>
      </c>
      <c r="G46" s="35">
        <v>1000</v>
      </c>
      <c r="H46" s="1"/>
      <c r="I46" s="1"/>
    </row>
    <row r="47" spans="1:12">
      <c r="A47" s="1">
        <v>46</v>
      </c>
      <c r="B47" s="3">
        <v>66982</v>
      </c>
      <c r="C47" s="35" t="s">
        <v>116</v>
      </c>
      <c r="D47" s="35" t="s">
        <v>184</v>
      </c>
      <c r="E47" s="35">
        <v>10700</v>
      </c>
      <c r="F47" s="35" t="s">
        <v>51</v>
      </c>
      <c r="G47" s="35">
        <v>1000</v>
      </c>
      <c r="H47" s="1"/>
      <c r="I47" s="1"/>
    </row>
    <row r="48" spans="1:12">
      <c r="A48" s="1">
        <v>47</v>
      </c>
      <c r="B48" s="3">
        <v>66982</v>
      </c>
      <c r="C48" s="35" t="s">
        <v>431</v>
      </c>
      <c r="D48" s="35" t="s">
        <v>185</v>
      </c>
      <c r="E48" s="35">
        <v>10701</v>
      </c>
      <c r="F48" s="35" t="s">
        <v>51</v>
      </c>
      <c r="G48" s="35">
        <v>1000</v>
      </c>
      <c r="H48" s="1"/>
      <c r="I48" s="1"/>
    </row>
    <row r="49" spans="1:9">
      <c r="A49" s="1">
        <v>48</v>
      </c>
      <c r="B49" s="3">
        <v>66987</v>
      </c>
      <c r="C49" s="35" t="s">
        <v>334</v>
      </c>
      <c r="D49" s="35" t="s">
        <v>210</v>
      </c>
      <c r="E49" s="35">
        <v>10710</v>
      </c>
      <c r="F49" s="35" t="s">
        <v>415</v>
      </c>
      <c r="G49" s="35">
        <v>200</v>
      </c>
      <c r="H49" s="1"/>
      <c r="I49" s="1"/>
    </row>
    <row r="50" spans="1:9">
      <c r="A50" s="1">
        <v>49</v>
      </c>
      <c r="B50" s="3">
        <v>66987</v>
      </c>
      <c r="C50" s="35" t="s">
        <v>122</v>
      </c>
      <c r="D50" s="35" t="s">
        <v>190</v>
      </c>
      <c r="E50" s="35">
        <v>10713</v>
      </c>
      <c r="F50" s="35" t="s">
        <v>51</v>
      </c>
      <c r="G50" s="35">
        <v>1000</v>
      </c>
      <c r="H50" s="1"/>
      <c r="I50" s="1"/>
    </row>
    <row r="51" spans="1:9">
      <c r="A51" s="1">
        <v>50</v>
      </c>
      <c r="B51" s="3">
        <v>66987</v>
      </c>
      <c r="C51" s="35" t="s">
        <v>121</v>
      </c>
      <c r="D51" s="35" t="s">
        <v>189</v>
      </c>
      <c r="E51" s="35">
        <v>10714</v>
      </c>
      <c r="F51" s="35" t="s">
        <v>51</v>
      </c>
      <c r="G51" s="35">
        <v>1000</v>
      </c>
      <c r="H51" s="1"/>
      <c r="I51" s="1"/>
    </row>
    <row r="52" spans="1:9">
      <c r="A52" s="35">
        <v>51</v>
      </c>
      <c r="B52" s="9">
        <v>67001</v>
      </c>
      <c r="C52" s="35" t="s">
        <v>85</v>
      </c>
      <c r="D52" s="35" t="s">
        <v>152</v>
      </c>
      <c r="E52" s="35">
        <v>10724</v>
      </c>
      <c r="F52" s="35" t="s">
        <v>436</v>
      </c>
      <c r="G52" s="35">
        <v>500</v>
      </c>
      <c r="H52" s="6"/>
      <c r="I52" s="6"/>
    </row>
    <row r="53" spans="1:9">
      <c r="A53" s="35">
        <v>52</v>
      </c>
      <c r="B53" s="9">
        <v>67001</v>
      </c>
      <c r="C53" s="35" t="s">
        <v>437</v>
      </c>
      <c r="D53" s="35" t="s">
        <v>157</v>
      </c>
      <c r="E53" s="6"/>
      <c r="F53" s="35" t="s">
        <v>436</v>
      </c>
      <c r="G53" s="38">
        <v>500</v>
      </c>
      <c r="H53" s="6"/>
      <c r="I53" s="6"/>
    </row>
    <row r="54" spans="1:9">
      <c r="A54" s="6"/>
      <c r="B54" s="6"/>
      <c r="C54" s="35" t="s">
        <v>116</v>
      </c>
      <c r="D54" s="35" t="s">
        <v>184</v>
      </c>
      <c r="E54" s="6"/>
      <c r="F54" s="35" t="s">
        <v>436</v>
      </c>
      <c r="G54" s="35">
        <v>500</v>
      </c>
      <c r="H54" s="6"/>
      <c r="I54" s="6"/>
    </row>
    <row r="55" spans="1:9">
      <c r="A55" s="6"/>
      <c r="B55" s="6"/>
      <c r="C55" s="35" t="s">
        <v>101</v>
      </c>
      <c r="D55" s="35" t="s">
        <v>168</v>
      </c>
      <c r="E55" s="35">
        <v>10733</v>
      </c>
      <c r="F55" s="35" t="s">
        <v>436</v>
      </c>
      <c r="G55" s="35">
        <v>500</v>
      </c>
      <c r="H55" s="6"/>
      <c r="I55" s="6"/>
    </row>
    <row r="56" spans="1:9">
      <c r="A56" s="6"/>
      <c r="B56" s="6"/>
      <c r="C56" s="35" t="s">
        <v>84</v>
      </c>
      <c r="D56" s="35" t="s">
        <v>151</v>
      </c>
      <c r="E56" s="35">
        <v>10738</v>
      </c>
      <c r="F56" s="35" t="s">
        <v>436</v>
      </c>
      <c r="G56" s="35">
        <v>500</v>
      </c>
      <c r="H56" s="6"/>
      <c r="I56" s="6"/>
    </row>
    <row r="57" spans="1:9">
      <c r="A57" s="6"/>
      <c r="B57" s="9">
        <v>67005</v>
      </c>
      <c r="C57" s="35" t="s">
        <v>438</v>
      </c>
      <c r="D57" s="6"/>
      <c r="E57" s="6"/>
      <c r="F57" s="6"/>
      <c r="G57" s="35">
        <v>1500</v>
      </c>
      <c r="H57" s="6" t="s">
        <v>439</v>
      </c>
      <c r="I57" s="6"/>
    </row>
    <row r="58" spans="1:9">
      <c r="A58" s="6"/>
      <c r="B58" s="6"/>
      <c r="C58" s="35" t="s">
        <v>399</v>
      </c>
      <c r="D58" s="6"/>
      <c r="E58" s="6"/>
      <c r="F58" s="6"/>
      <c r="G58" s="6"/>
      <c r="H58" s="6"/>
      <c r="I58" s="6"/>
    </row>
    <row r="59" spans="1:9">
      <c r="A59" s="6"/>
      <c r="B59" s="6"/>
      <c r="C59" s="6"/>
      <c r="D59" s="6"/>
      <c r="E59" s="6"/>
      <c r="F59" s="6"/>
      <c r="G59" s="6"/>
      <c r="H59" s="6"/>
      <c r="I59" s="6"/>
    </row>
    <row r="60" spans="1:9">
      <c r="A60" s="6"/>
      <c r="B60" s="6"/>
      <c r="C60" s="6"/>
      <c r="D60" s="6"/>
      <c r="E60" s="6"/>
      <c r="F60" s="6"/>
      <c r="G60" s="6"/>
      <c r="H60" s="6"/>
      <c r="I60" s="6"/>
    </row>
    <row r="61" spans="1:9">
      <c r="A61" s="6"/>
      <c r="B61" s="6"/>
      <c r="C61" s="6"/>
      <c r="D61" s="6"/>
      <c r="E61" s="6"/>
      <c r="F61" s="6"/>
      <c r="G61" s="6"/>
      <c r="H61" s="6"/>
      <c r="I61" s="6"/>
    </row>
    <row r="62" spans="1:9">
      <c r="A62" s="6"/>
      <c r="B62" s="6"/>
      <c r="C62" s="6"/>
      <c r="D62" s="6"/>
      <c r="E62" s="6"/>
      <c r="F62" s="6"/>
      <c r="G62" s="6"/>
      <c r="H62" s="6"/>
      <c r="I62" s="6"/>
    </row>
    <row r="63" spans="1:9">
      <c r="A63" s="6"/>
      <c r="B63" s="6"/>
      <c r="C63" s="6"/>
      <c r="D63" s="6"/>
      <c r="E63" s="6"/>
      <c r="F63" s="6"/>
      <c r="G63" s="6"/>
      <c r="H63" s="6"/>
      <c r="I63" s="6"/>
    </row>
    <row r="64" spans="1:9">
      <c r="A64" s="6"/>
      <c r="B64" s="6"/>
      <c r="C64" s="6"/>
      <c r="D64" s="6"/>
      <c r="E64" s="6"/>
      <c r="F64" s="6"/>
      <c r="G64" s="6">
        <f>SUM(G2:G57)</f>
        <v>44200</v>
      </c>
      <c r="H64" s="6"/>
      <c r="I64" s="6"/>
    </row>
    <row r="65" spans="1:9">
      <c r="A65" s="6"/>
      <c r="B65" s="6"/>
      <c r="C65" s="6"/>
      <c r="D65" s="6"/>
      <c r="E65" s="6"/>
      <c r="F65" s="6"/>
      <c r="G65" s="6"/>
      <c r="H65" s="6"/>
      <c r="I65" s="6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E7"/>
  <sheetViews>
    <sheetView workbookViewId="0">
      <selection activeCell="A8" sqref="A8"/>
    </sheetView>
  </sheetViews>
  <sheetFormatPr defaultRowHeight="15"/>
  <cols>
    <col min="1" max="1" width="10.42578125" bestFit="1" customWidth="1"/>
    <col min="2" max="2" width="34.28515625" bestFit="1" customWidth="1"/>
  </cols>
  <sheetData>
    <row r="4" spans="1:5">
      <c r="A4" s="19">
        <v>66987</v>
      </c>
      <c r="B4" t="s">
        <v>71</v>
      </c>
      <c r="C4" t="s">
        <v>134</v>
      </c>
      <c r="D4">
        <v>10711</v>
      </c>
      <c r="E4">
        <v>2000</v>
      </c>
    </row>
    <row r="5" spans="1:5">
      <c r="A5" s="19">
        <v>66987</v>
      </c>
      <c r="B5" t="s">
        <v>432</v>
      </c>
    </row>
    <row r="6" spans="1:5">
      <c r="A6" s="19">
        <v>66987</v>
      </c>
      <c r="B6" t="s">
        <v>433</v>
      </c>
    </row>
    <row r="7" spans="1:5">
      <c r="A7" s="19">
        <v>66987</v>
      </c>
      <c r="B7" t="s">
        <v>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Nawalpur</vt:lpstr>
      <vt:lpstr>Haripur</vt:lpstr>
      <vt:lpstr>EX FEE</vt:lpstr>
      <vt:lpstr>EKASH PAYMENT TAKE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2026-05-10T02:44:30Z</cp:lastPrinted>
  <dcterms:created xsi:type="dcterms:W3CDTF">2025-04-08T08:12:13Z</dcterms:created>
  <dcterms:modified xsi:type="dcterms:W3CDTF">2026-10-28T06:26:25Z</dcterms:modified>
</cp:coreProperties>
</file>